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ooresolutionsinc-my.sharepoint.com/personal/nmoore_mooresolutionsinc_com/Documents/OneDrive Data/Presentations/2023 Presentations/New England MGMA/"/>
    </mc:Choice>
  </mc:AlternateContent>
  <xr:revisionPtr revIDLastSave="31" documentId="13_ncr:1_{9115E300-05BB-47E4-BE8C-DA50136B8209}" xr6:coauthVersionLast="47" xr6:coauthVersionMax="47" xr10:uidLastSave="{C646B2CA-2F0E-417C-84B4-944DEB8D1107}"/>
  <bookViews>
    <workbookView xWindow="2745" yWindow="270" windowWidth="21450" windowHeight="15105" activeTab="4" xr2:uid="{00000000-000D-0000-FFFF-FFFF00000000}"/>
  </bookViews>
  <sheets>
    <sheet name="Raw Data" sheetId="1" r:id="rId1"/>
    <sheet name="Analysis" sheetId="4" r:id="rId2"/>
    <sheet name="Cell References" sheetId="5" r:id="rId3"/>
    <sheet name="Flash Fill" sheetId="7" r:id="rId4"/>
    <sheet name="Tables" sheetId="6" r:id="rId5"/>
  </sheets>
  <definedNames>
    <definedName name="finance" localSheetId="1">Analysis!#REF!</definedName>
    <definedName name="finance" localSheetId="0">'Raw Data'!#REF!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" i="6" l="1"/>
  <c r="C37" i="5" l="1"/>
  <c r="C36" i="5"/>
  <c r="C35" i="5"/>
  <c r="C34" i="5"/>
  <c r="C33" i="5"/>
  <c r="C32" i="5"/>
  <c r="D25" i="5"/>
  <c r="D24" i="5"/>
  <c r="D23" i="5"/>
  <c r="D22" i="5"/>
  <c r="D21" i="5"/>
  <c r="B14" i="5"/>
  <c r="C13" i="5"/>
  <c r="C12" i="5"/>
  <c r="C14" i="5" s="1"/>
  <c r="F27" i="4" l="1"/>
  <c r="G27" i="4"/>
  <c r="F28" i="4"/>
  <c r="G28" i="4"/>
  <c r="F29" i="4"/>
  <c r="G29" i="4"/>
  <c r="F30" i="4"/>
  <c r="G30" i="4"/>
  <c r="F31" i="4"/>
  <c r="G31" i="4"/>
  <c r="F32" i="4"/>
  <c r="G32" i="4"/>
  <c r="F33" i="4"/>
  <c r="G33" i="4"/>
  <c r="F34" i="4"/>
  <c r="G34" i="4"/>
  <c r="F35" i="4"/>
  <c r="G35" i="4"/>
  <c r="G26" i="4"/>
  <c r="F26" i="4"/>
  <c r="C23" i="4"/>
  <c r="C24" i="4"/>
  <c r="C25" i="4"/>
  <c r="C26" i="4"/>
  <c r="C27" i="4"/>
  <c r="C28" i="4"/>
  <c r="C29" i="4"/>
  <c r="C30" i="4"/>
  <c r="C31" i="4"/>
  <c r="C22" i="4"/>
  <c r="B23" i="4"/>
  <c r="B24" i="4"/>
  <c r="B25" i="4"/>
  <c r="B26" i="4"/>
  <c r="B27" i="4"/>
  <c r="B28" i="4"/>
  <c r="B29" i="4"/>
  <c r="B30" i="4"/>
  <c r="B31" i="4"/>
  <c r="B22" i="4"/>
  <c r="G8" i="4"/>
  <c r="G9" i="4"/>
  <c r="G10" i="4"/>
  <c r="G11" i="4"/>
  <c r="G12" i="4"/>
  <c r="G13" i="4"/>
  <c r="G14" i="4"/>
  <c r="G15" i="4"/>
  <c r="G16" i="4"/>
  <c r="G7" i="4"/>
  <c r="F8" i="4"/>
  <c r="F9" i="4"/>
  <c r="F10" i="4"/>
  <c r="F11" i="4"/>
  <c r="F12" i="4"/>
  <c r="F13" i="4"/>
  <c r="F14" i="4"/>
  <c r="F15" i="4"/>
  <c r="F16" i="4"/>
  <c r="F7" i="4"/>
  <c r="F17" i="4" l="1"/>
  <c r="F36" i="4"/>
  <c r="G17" i="4"/>
  <c r="G38" i="4" s="1"/>
  <c r="G36" i="4"/>
  <c r="G40" i="4" s="1"/>
  <c r="F38" i="4" l="1"/>
  <c r="F40" i="4" s="1"/>
  <c r="F42" i="4" s="1"/>
  <c r="H17" i="4"/>
</calcChain>
</file>

<file path=xl/sharedStrings.xml><?xml version="1.0" encoding="utf-8"?>
<sst xmlns="http://schemas.openxmlformats.org/spreadsheetml/2006/main" count="9139" uniqueCount="1645">
  <si>
    <t>Code</t>
  </si>
  <si>
    <t>MPFS</t>
  </si>
  <si>
    <t>Clinic Fee Schedule</t>
  </si>
  <si>
    <t>Fee Schedule</t>
  </si>
  <si>
    <t>Avg Comm</t>
  </si>
  <si>
    <t>Volume</t>
  </si>
  <si>
    <t>Avg Commercial Reimbursement</t>
  </si>
  <si>
    <t>Estimated Patient Volumes</t>
  </si>
  <si>
    <t>Medicare %</t>
  </si>
  <si>
    <t>Reimbursement</t>
  </si>
  <si>
    <t>Medicare</t>
  </si>
  <si>
    <t>Commercial</t>
  </si>
  <si>
    <t>Fee Schedule % of</t>
  </si>
  <si>
    <t>Medicare change</t>
  </si>
  <si>
    <t>Commercial change</t>
  </si>
  <si>
    <t>Original</t>
  </si>
  <si>
    <t>Diffference</t>
  </si>
  <si>
    <t>Volume change</t>
  </si>
  <si>
    <t>FEE SCHEDULE ANALYSIS</t>
  </si>
  <si>
    <t>CHANGE ANALYSIS</t>
  </si>
  <si>
    <t>Combined Effect:</t>
  </si>
  <si>
    <t>FORECAST FUTURE PROFITABILITY</t>
  </si>
  <si>
    <t>Annual percentage increase (decrease)</t>
  </si>
  <si>
    <t>Revenues</t>
  </si>
  <si>
    <t>Expenses</t>
  </si>
  <si>
    <t>Profit</t>
  </si>
  <si>
    <t>FORECAST FUTURE COLLECTIONS BY SPECIALTY</t>
  </si>
  <si>
    <t>Percentage</t>
  </si>
  <si>
    <t>Specialty</t>
  </si>
  <si>
    <t>In(De)crease</t>
  </si>
  <si>
    <t>Cardiology</t>
  </si>
  <si>
    <t>Family Practice</t>
  </si>
  <si>
    <t>General Surgery</t>
  </si>
  <si>
    <t>Radiology</t>
  </si>
  <si>
    <t>Urology</t>
  </si>
  <si>
    <t>FORECAST FUTURE COLLECTIONS BY LOCATION</t>
  </si>
  <si>
    <t>In(De)crease %</t>
  </si>
  <si>
    <t>LOCATION</t>
  </si>
  <si>
    <t>Zephyr</t>
  </si>
  <si>
    <t>Light Wind</t>
  </si>
  <si>
    <t>Gentle Gust</t>
  </si>
  <si>
    <t>Draft</t>
  </si>
  <si>
    <t>Air Current</t>
  </si>
  <si>
    <t>Easy Task</t>
  </si>
  <si>
    <t>Claim</t>
  </si>
  <si>
    <t>Balance</t>
  </si>
  <si>
    <t>Date</t>
  </si>
  <si>
    <t>Due From</t>
  </si>
  <si>
    <t>PSTP</t>
  </si>
  <si>
    <t>Patient</t>
  </si>
  <si>
    <t>Aging</t>
  </si>
  <si>
    <t>Location</t>
  </si>
  <si>
    <t>Doctor</t>
  </si>
  <si>
    <t>CIGNA</t>
  </si>
  <si>
    <t>Primary</t>
  </si>
  <si>
    <t>Rodriquez, Peggy</t>
  </si>
  <si>
    <t>0-30 Days</t>
  </si>
  <si>
    <t>Alexander, Freddie</t>
  </si>
  <si>
    <t>Wong, Ryan</t>
  </si>
  <si>
    <t>AETNA</t>
  </si>
  <si>
    <t>May, Sylvia</t>
  </si>
  <si>
    <t>91-120 Days</t>
  </si>
  <si>
    <t>Blue Cross</t>
  </si>
  <si>
    <t>Park, Archie</t>
  </si>
  <si>
    <t>61-90 Days</t>
  </si>
  <si>
    <t>Daniels, Lawrence</t>
  </si>
  <si>
    <t>Over 120 Days</t>
  </si>
  <si>
    <t>Wilkins, Lillian</t>
  </si>
  <si>
    <t>Neal, Guadalupe</t>
  </si>
  <si>
    <t>Harrington, Bradford</t>
  </si>
  <si>
    <t>Conner, Morris</t>
  </si>
  <si>
    <t>Owens, Cecilia</t>
  </si>
  <si>
    <t>31-60 Days</t>
  </si>
  <si>
    <t>Barnes, Franklin</t>
  </si>
  <si>
    <t>Davidson, Maryann</t>
  </si>
  <si>
    <t>Doyle, Caroline</t>
  </si>
  <si>
    <t>Dean, Lula</t>
  </si>
  <si>
    <t>Davis, Enrique</t>
  </si>
  <si>
    <t>Klein, Kristina</t>
  </si>
  <si>
    <t>Estrada, Kathy</t>
  </si>
  <si>
    <t>Becker, Amy</t>
  </si>
  <si>
    <t>Jenkins, Willie</t>
  </si>
  <si>
    <t>Thomas, Dale</t>
  </si>
  <si>
    <t>Gray, Dwayne</t>
  </si>
  <si>
    <t>Mcgee, Esther</t>
  </si>
  <si>
    <t>Fields, Marion</t>
  </si>
  <si>
    <t>Houston, Jessie</t>
  </si>
  <si>
    <t>West, Marie</t>
  </si>
  <si>
    <t>Scott, Jody</t>
  </si>
  <si>
    <t>Armstrong, Brittany</t>
  </si>
  <si>
    <t>Knight, Kendra</t>
  </si>
  <si>
    <t>Greer, Alonzo</t>
  </si>
  <si>
    <t>King, Juanita</t>
  </si>
  <si>
    <t>Parker, Josefina</t>
  </si>
  <si>
    <t>Barber, Glen</t>
  </si>
  <si>
    <t>Cook, Bernadette</t>
  </si>
  <si>
    <t>Steele, Joanne</t>
  </si>
  <si>
    <t>Gibson, Jack</t>
  </si>
  <si>
    <t>Adams, Randolph</t>
  </si>
  <si>
    <t>Austin, Ashley</t>
  </si>
  <si>
    <t>Fleming, Latoya</t>
  </si>
  <si>
    <t>Daniel, Nancy</t>
  </si>
  <si>
    <t>Colon, Marlene</t>
  </si>
  <si>
    <t>Singleton, Joyce</t>
  </si>
  <si>
    <t>Farmer, Wanda</t>
  </si>
  <si>
    <t>Higgins, Craig</t>
  </si>
  <si>
    <t>Wheeler, Della</t>
  </si>
  <si>
    <t>Todd, Percy</t>
  </si>
  <si>
    <t>Fitzgerald, Douglas</t>
  </si>
  <si>
    <t>Blake, Jacob</t>
  </si>
  <si>
    <t>Moore, Kim</t>
  </si>
  <si>
    <t>Rodriquez, Angelina</t>
  </si>
  <si>
    <t>Castillo, Phillip</t>
  </si>
  <si>
    <t>Nunez, Jerald</t>
  </si>
  <si>
    <t>Carpenter, Sophia</t>
  </si>
  <si>
    <t>Wheeler, Tom</t>
  </si>
  <si>
    <t>Moss, Gwendolyn</t>
  </si>
  <si>
    <t>Hodges, Sean</t>
  </si>
  <si>
    <t>Chavez, Dallas</t>
  </si>
  <si>
    <t>UHC</t>
  </si>
  <si>
    <t>Jefferson, Dana</t>
  </si>
  <si>
    <t>Cox, Mamie</t>
  </si>
  <si>
    <t>Norman, Gene</t>
  </si>
  <si>
    <t>Rice, Mamie</t>
  </si>
  <si>
    <t>Webster, Charlie</t>
  </si>
  <si>
    <t>Terry, Freddie</t>
  </si>
  <si>
    <t>Hayes, Josefina</t>
  </si>
  <si>
    <t>Duncan, Karl</t>
  </si>
  <si>
    <t>Becker, Donald</t>
  </si>
  <si>
    <t>Secondary</t>
  </si>
  <si>
    <t>Day, Boyd</t>
  </si>
  <si>
    <t>Tate, Marguerite</t>
  </si>
  <si>
    <t>Chambers, Johnnie</t>
  </si>
  <si>
    <t>Daniel, Jean</t>
  </si>
  <si>
    <t>Dennis, Percy</t>
  </si>
  <si>
    <t>Curry, Rosemary</t>
  </si>
  <si>
    <t>Foster, Molly</t>
  </si>
  <si>
    <t>Lee, Dianna</t>
  </si>
  <si>
    <t>Bailey, Nicole</t>
  </si>
  <si>
    <t>Horton, Lyle</t>
  </si>
  <si>
    <t>Buchanan, Kendra</t>
  </si>
  <si>
    <t>Oliver, Edith</t>
  </si>
  <si>
    <t>Cannon, Jeffrey</t>
  </si>
  <si>
    <t>Cross, Doris</t>
  </si>
  <si>
    <t>Hernandez, Latoya</t>
  </si>
  <si>
    <t>Harrison, Alejandro</t>
  </si>
  <si>
    <t>Alvarado, Sheryl</t>
  </si>
  <si>
    <t>Alexander, Harry</t>
  </si>
  <si>
    <t>Harris, Don</t>
  </si>
  <si>
    <t>Washington, Karl</t>
  </si>
  <si>
    <t>Banks, Kari</t>
  </si>
  <si>
    <t>Ward, Jordan</t>
  </si>
  <si>
    <t>Barnett, Elsa</t>
  </si>
  <si>
    <t>Copeland, Ronnie</t>
  </si>
  <si>
    <t>Cannon, Blake</t>
  </si>
  <si>
    <t>Franklin, Jon</t>
  </si>
  <si>
    <t>Nunez, Ruth</t>
  </si>
  <si>
    <t>Payne, Lindsay</t>
  </si>
  <si>
    <t>Harrison, Teri</t>
  </si>
  <si>
    <t>Wilson, Melba</t>
  </si>
  <si>
    <t>Rodgers, Tabitha</t>
  </si>
  <si>
    <t>Rios, Rose</t>
  </si>
  <si>
    <t>Fisher, Corey</t>
  </si>
  <si>
    <t>Hamilton, May</t>
  </si>
  <si>
    <t>Burton, Ada</t>
  </si>
  <si>
    <t>Ross, Oscar</t>
  </si>
  <si>
    <t>Yates, Jack</t>
  </si>
  <si>
    <t>Luna, Mario</t>
  </si>
  <si>
    <t>Obrien, Elisa</t>
  </si>
  <si>
    <t>Williamson, Elsie</t>
  </si>
  <si>
    <t>Larson, Ethel</t>
  </si>
  <si>
    <t>Lindsey, Carroll</t>
  </si>
  <si>
    <t>Douglas, Kara</t>
  </si>
  <si>
    <t>Riley, Alton</t>
  </si>
  <si>
    <t>Mccoy, Ralph</t>
  </si>
  <si>
    <t>James, Roberto</t>
  </si>
  <si>
    <t>Park, Owen</t>
  </si>
  <si>
    <t>Knight, Jason</t>
  </si>
  <si>
    <t>Cox, Natalie</t>
  </si>
  <si>
    <t>Jensen, Suzanne</t>
  </si>
  <si>
    <t>Garrett, Ron</t>
  </si>
  <si>
    <t>Collier, Willard</t>
  </si>
  <si>
    <t>Roberson, Helen</t>
  </si>
  <si>
    <t>Blake, Philip</t>
  </si>
  <si>
    <t>Mendoza, Mitchell</t>
  </si>
  <si>
    <t>Duncan, Alonzo</t>
  </si>
  <si>
    <t>Maldonado, Edna</t>
  </si>
  <si>
    <t>Guerrero, Theodore</t>
  </si>
  <si>
    <t>Nelson, Beverly</t>
  </si>
  <si>
    <t>Francis, Carole</t>
  </si>
  <si>
    <t>Vasquez, Lillian</t>
  </si>
  <si>
    <t>Cohen, Sharon</t>
  </si>
  <si>
    <t>Park, Van</t>
  </si>
  <si>
    <t>Hardy, Teresa</t>
  </si>
  <si>
    <t>Shelton, Timothy</t>
  </si>
  <si>
    <t>Arnold, Carl</t>
  </si>
  <si>
    <t>Larson, Taylor</t>
  </si>
  <si>
    <t>Higgins, Marta</t>
  </si>
  <si>
    <t>Harris, Arturo</t>
  </si>
  <si>
    <t>Mckenzie, Harvey</t>
  </si>
  <si>
    <t>Lopez, Charlie</t>
  </si>
  <si>
    <t>Kelly, Chris</t>
  </si>
  <si>
    <t>Carr, Jody</t>
  </si>
  <si>
    <t>Mullins, Micheal</t>
  </si>
  <si>
    <t>Robertson, Warren</t>
  </si>
  <si>
    <t>Watson, Alyssa</t>
  </si>
  <si>
    <t>Wade, Andres</t>
  </si>
  <si>
    <t>Hampton, Gilbert</t>
  </si>
  <si>
    <t>Rice, Levi</t>
  </si>
  <si>
    <t>Burke, Marcus</t>
  </si>
  <si>
    <t>Welch, Don</t>
  </si>
  <si>
    <t>Hernandez, Santos</t>
  </si>
  <si>
    <t>Alvarez, Natasha</t>
  </si>
  <si>
    <t>Tertiary</t>
  </si>
  <si>
    <t>Wood, Tamara</t>
  </si>
  <si>
    <t>Norman, Christina</t>
  </si>
  <si>
    <t>Davidson, Leigh</t>
  </si>
  <si>
    <t>Walsh, Gerardo</t>
  </si>
  <si>
    <t>Lloyd, Alison</t>
  </si>
  <si>
    <t>Caldwell, Leroy</t>
  </si>
  <si>
    <t>Nunez, Wesley</t>
  </si>
  <si>
    <t>Chambers, Faye</t>
  </si>
  <si>
    <t>Sherman, Marian</t>
  </si>
  <si>
    <t>Moran, Barry</t>
  </si>
  <si>
    <t>Atkins, Roger</t>
  </si>
  <si>
    <t>Jenkins, Kristin</t>
  </si>
  <si>
    <t>Huff, Bonnie</t>
  </si>
  <si>
    <t>Newton, Lawrence</t>
  </si>
  <si>
    <t>Logan, Tom</t>
  </si>
  <si>
    <t>Buchanan, Leigh</t>
  </si>
  <si>
    <t>Soto, Frankie</t>
  </si>
  <si>
    <t>Gibson, Joanna</t>
  </si>
  <si>
    <t>Cross, Jeannette</t>
  </si>
  <si>
    <t>Peters, Arnold</t>
  </si>
  <si>
    <t>Gibbs, Sam</t>
  </si>
  <si>
    <t>Dawson, Travis</t>
  </si>
  <si>
    <t>Day, Ricky</t>
  </si>
  <si>
    <t>George, Jean</t>
  </si>
  <si>
    <t>Quinn, Jermaine</t>
  </si>
  <si>
    <t>Roy, Camille</t>
  </si>
  <si>
    <t>Warner, Priscilla</t>
  </si>
  <si>
    <t>Figueroa, Drew</t>
  </si>
  <si>
    <t>Burke, Caleb</t>
  </si>
  <si>
    <t>Munoz, Tracey</t>
  </si>
  <si>
    <t>Anderson, Roosevelt</t>
  </si>
  <si>
    <t>Herrera, Patty</t>
  </si>
  <si>
    <t>Bradley, Joanne</t>
  </si>
  <si>
    <t>Mack, Tammy</t>
  </si>
  <si>
    <t>Mason, Roberta</t>
  </si>
  <si>
    <t>Chandler, Terry</t>
  </si>
  <si>
    <t>Nash, Myrtle</t>
  </si>
  <si>
    <t>Simmons, Blanca</t>
  </si>
  <si>
    <t>Herrera, Shirley</t>
  </si>
  <si>
    <t>Norris, Clyde</t>
  </si>
  <si>
    <t>Holmes, Byron</t>
  </si>
  <si>
    <t>Stewart, Vicky</t>
  </si>
  <si>
    <t>Harris, Wesley</t>
  </si>
  <si>
    <t>Tyler, Mercedes</t>
  </si>
  <si>
    <t>Cannon, Salvador</t>
  </si>
  <si>
    <t>Aguilar, Marcia</t>
  </si>
  <si>
    <t>Erickson, Delia</t>
  </si>
  <si>
    <t>Sharp, Lamar</t>
  </si>
  <si>
    <t>Mills, Ruby</t>
  </si>
  <si>
    <t>Hicks, Allen</t>
  </si>
  <si>
    <t>Robertson, Toby</t>
  </si>
  <si>
    <t>Harrington, Gregg</t>
  </si>
  <si>
    <t>White, Lyle</t>
  </si>
  <si>
    <t>Elliott, Russell</t>
  </si>
  <si>
    <t>Coleman, Clara</t>
  </si>
  <si>
    <t>Robinson, Hilda</t>
  </si>
  <si>
    <t>Logan, Angelo</t>
  </si>
  <si>
    <t>Jensen, Cesar</t>
  </si>
  <si>
    <t>Burns, Beth</t>
  </si>
  <si>
    <t>Butler, Rene</t>
  </si>
  <si>
    <t>Lindsey, Kari</t>
  </si>
  <si>
    <t>Tyler, Derek</t>
  </si>
  <si>
    <t>Myers, Angelina</t>
  </si>
  <si>
    <t>Moreno, Rachel</t>
  </si>
  <si>
    <t>Morales, Irene</t>
  </si>
  <si>
    <t>Houston, Heather</t>
  </si>
  <si>
    <t>Walsh, Marcus</t>
  </si>
  <si>
    <t>Alvarado, Perry</t>
  </si>
  <si>
    <t>Austin, Alton</t>
  </si>
  <si>
    <t>Bush, Cedric</t>
  </si>
  <si>
    <t>Flowers, Raquel</t>
  </si>
  <si>
    <t>Maldonado, Emilio</t>
  </si>
  <si>
    <t>Herrera, Catherine</t>
  </si>
  <si>
    <t>Elliott, Grady</t>
  </si>
  <si>
    <t>White, Randy</t>
  </si>
  <si>
    <t>Davidson, Tonya</t>
  </si>
  <si>
    <t>Wilkerson, Clarence</t>
  </si>
  <si>
    <t>Jefferson, Alfred</t>
  </si>
  <si>
    <t>Cook, Blake</t>
  </si>
  <si>
    <t>Hudson, Chelsea</t>
  </si>
  <si>
    <t>Lloyd, Felicia</t>
  </si>
  <si>
    <t>Wright, Tony</t>
  </si>
  <si>
    <t>Kelley, Clyde</t>
  </si>
  <si>
    <t>Dennis, Fred</t>
  </si>
  <si>
    <t>Tran, Clayton</t>
  </si>
  <si>
    <t>Norton, Donald</t>
  </si>
  <si>
    <t>Allen, Toby</t>
  </si>
  <si>
    <t>Snyder, Bobbie</t>
  </si>
  <si>
    <t>Moody, Carla</t>
  </si>
  <si>
    <t>Welch, Tina</t>
  </si>
  <si>
    <t>Perkins, Grace</t>
  </si>
  <si>
    <t>Maldonado, Kelli</t>
  </si>
  <si>
    <t>Simon, Genevieve</t>
  </si>
  <si>
    <t>Fernandez, Annie</t>
  </si>
  <si>
    <t>Turner, Maryann</t>
  </si>
  <si>
    <t>Hart, Harold</t>
  </si>
  <si>
    <t>Poole, Jimmie</t>
  </si>
  <si>
    <t>Lucas, Patti</t>
  </si>
  <si>
    <t>Fleming, Percy</t>
  </si>
  <si>
    <t>Maldonado, Christina</t>
  </si>
  <si>
    <t>Mckenzie, Manuel</t>
  </si>
  <si>
    <t>Walters, Rosalie</t>
  </si>
  <si>
    <t>Dunn, Larry</t>
  </si>
  <si>
    <t>Simmons, Myron</t>
  </si>
  <si>
    <t>Hampton, Bennie</t>
  </si>
  <si>
    <t>Flowers, Phillip</t>
  </si>
  <si>
    <t>Garza, Wendy</t>
  </si>
  <si>
    <t>Sanders, Kimberly</t>
  </si>
  <si>
    <t>Mcgee, Angela</t>
  </si>
  <si>
    <t>Fitzgerald, Darren</t>
  </si>
  <si>
    <t>Gardner, Evelyn</t>
  </si>
  <si>
    <t>Mcguire, Angie</t>
  </si>
  <si>
    <t>Diaz, Lucas</t>
  </si>
  <si>
    <t>Guzman, Luis</t>
  </si>
  <si>
    <t>Reyes, Tricia</t>
  </si>
  <si>
    <t>Rodriquez, Mathew</t>
  </si>
  <si>
    <t>Reed, Sandy</t>
  </si>
  <si>
    <t>Gray, Heidi</t>
  </si>
  <si>
    <t>Berry, Stanley</t>
  </si>
  <si>
    <t>Cruz, Andrea</t>
  </si>
  <si>
    <t>Woods, Leslie</t>
  </si>
  <si>
    <t>Perkins, Connie</t>
  </si>
  <si>
    <t>Riley, Shirley</t>
  </si>
  <si>
    <t>Cohen, Alfredo</t>
  </si>
  <si>
    <t>Washington, Orville</t>
  </si>
  <si>
    <t>Obrien, Amanda</t>
  </si>
  <si>
    <t>Sullivan, Archie</t>
  </si>
  <si>
    <t>Lowe, Margarita</t>
  </si>
  <si>
    <t>Norman, Bennie</t>
  </si>
  <si>
    <t>Ruiz, Nathaniel</t>
  </si>
  <si>
    <t>Daniel, Domingo</t>
  </si>
  <si>
    <t>Hogan, Alonzo</t>
  </si>
  <si>
    <t>Cummings, Juan</t>
  </si>
  <si>
    <t>Wong, Claire</t>
  </si>
  <si>
    <t>Christensen, Jeremiah</t>
  </si>
  <si>
    <t>Ferguson, Tabitha</t>
  </si>
  <si>
    <t>Butler, Sam</t>
  </si>
  <si>
    <t>Kelly, Paula</t>
  </si>
  <si>
    <t>Sanchez, Aaron</t>
  </si>
  <si>
    <t>Palmer, Pamela</t>
  </si>
  <si>
    <t>Maxwell, Felicia</t>
  </si>
  <si>
    <t>Holland, Frederick</t>
  </si>
  <si>
    <t>Ruiz, Kerry</t>
  </si>
  <si>
    <t>Dawson, Aubrey</t>
  </si>
  <si>
    <t>Tran, Irene</t>
  </si>
  <si>
    <t>Crawford, Lorenzo</t>
  </si>
  <si>
    <t>Walsh, Erma</t>
  </si>
  <si>
    <t>Terry, Kristi</t>
  </si>
  <si>
    <t>Medina, Georgia</t>
  </si>
  <si>
    <t>Norman, Mike</t>
  </si>
  <si>
    <t>Clarke, Elijah</t>
  </si>
  <si>
    <t>Griffin, Wm</t>
  </si>
  <si>
    <t>James, Doug</t>
  </si>
  <si>
    <t>Richardson, Jasmine</t>
  </si>
  <si>
    <t>Warner, Caroline</t>
  </si>
  <si>
    <t>Simpson, Lynn</t>
  </si>
  <si>
    <t>Carr, Jamie</t>
  </si>
  <si>
    <t>Bryant, Timmy</t>
  </si>
  <si>
    <t>Ward, Wesley</t>
  </si>
  <si>
    <t>Mullins, Melody</t>
  </si>
  <si>
    <t>Lewis, Alicia</t>
  </si>
  <si>
    <t>Burgess, Ivan</t>
  </si>
  <si>
    <t>Hill, Floyd</t>
  </si>
  <si>
    <t>Rice, Guadalupe</t>
  </si>
  <si>
    <t>Grant, Nelson</t>
  </si>
  <si>
    <t>Thompson, Gilbert</t>
  </si>
  <si>
    <t>Haynes, Andres</t>
  </si>
  <si>
    <t>Williamson, Clarence</t>
  </si>
  <si>
    <t>Abbott, Evan</t>
  </si>
  <si>
    <t>Copeland, Jonathan</t>
  </si>
  <si>
    <t>Allen, Terence</t>
  </si>
  <si>
    <t>Newton, Lucia</t>
  </si>
  <si>
    <t>Cruz, Arturo</t>
  </si>
  <si>
    <t>Potter, Brittany</t>
  </si>
  <si>
    <t>Simmons, Georgia</t>
  </si>
  <si>
    <t>Schwartz, Lola</t>
  </si>
  <si>
    <t>Hicks, Myra</t>
  </si>
  <si>
    <t>Vasquez, Lee</t>
  </si>
  <si>
    <t>Carter, Winifred</t>
  </si>
  <si>
    <t>Morales, Sheri</t>
  </si>
  <si>
    <t>Clarke, Edmond</t>
  </si>
  <si>
    <t>Duncan, Mattie</t>
  </si>
  <si>
    <t>Rhodes, Marguerite</t>
  </si>
  <si>
    <t>Francis, Kendra</t>
  </si>
  <si>
    <t>Wilkins, James</t>
  </si>
  <si>
    <t>Cooper, Dale</t>
  </si>
  <si>
    <t>Larson, Julia</t>
  </si>
  <si>
    <t>Norris, Maxine</t>
  </si>
  <si>
    <t>Rodriguez, Raul</t>
  </si>
  <si>
    <t>Baker, James</t>
  </si>
  <si>
    <t>Harper, Janis</t>
  </si>
  <si>
    <t>Myers, Darrin</t>
  </si>
  <si>
    <t>Jennings, Lyle</t>
  </si>
  <si>
    <t>Patton, Madeline</t>
  </si>
  <si>
    <t>Blair, Janie</t>
  </si>
  <si>
    <t>Bush, Rosalie</t>
  </si>
  <si>
    <t>Sutton, Monica</t>
  </si>
  <si>
    <t>Farmer, Dora</t>
  </si>
  <si>
    <t>Walker, Alberto</t>
  </si>
  <si>
    <t>Peters, Mae</t>
  </si>
  <si>
    <t>Schmidt, Hannah</t>
  </si>
  <si>
    <t>George, Monica</t>
  </si>
  <si>
    <t>Pittman, Claude</t>
  </si>
  <si>
    <t>Black, Archie</t>
  </si>
  <si>
    <t>Allen, Lester</t>
  </si>
  <si>
    <t>Strickland, Beverly</t>
  </si>
  <si>
    <t>Diaz, Rosa</t>
  </si>
  <si>
    <t>Kelly, Terrence</t>
  </si>
  <si>
    <t>Austin, Flora</t>
  </si>
  <si>
    <t>Chavez, Sara</t>
  </si>
  <si>
    <t>Campbell, Fernando</t>
  </si>
  <si>
    <t>Stevenson, Tommy</t>
  </si>
  <si>
    <t>Fletcher, Ann</t>
  </si>
  <si>
    <t>Vargas, Mercedes</t>
  </si>
  <si>
    <t>Gardner, Theodore</t>
  </si>
  <si>
    <t>Mitchell, Krista</t>
  </si>
  <si>
    <t>Farmer, Roosevelt</t>
  </si>
  <si>
    <t>Hill, Ramon</t>
  </si>
  <si>
    <t>Gomez, Florence</t>
  </si>
  <si>
    <t>Diaz, Darin</t>
  </si>
  <si>
    <t>Moore, Sam</t>
  </si>
  <si>
    <t>Tran, Bessie</t>
  </si>
  <si>
    <t>Holt, Ed</t>
  </si>
  <si>
    <t>Ramsey, Mathew</t>
  </si>
  <si>
    <t>Bailey, Glen</t>
  </si>
  <si>
    <t>Roberson, Frances</t>
  </si>
  <si>
    <t>Fletcher, Jason</t>
  </si>
  <si>
    <t>Horton, Ernestine</t>
  </si>
  <si>
    <t>Ingram, Lester</t>
  </si>
  <si>
    <t>Carroll, Jorge</t>
  </si>
  <si>
    <t>Matthews, Chester</t>
  </si>
  <si>
    <t>Hunt, Clarence</t>
  </si>
  <si>
    <t>Craig, Joanne</t>
  </si>
  <si>
    <t>Lawson, Janice</t>
  </si>
  <si>
    <t>Rodriquez, Jamie</t>
  </si>
  <si>
    <t>Ingram, David</t>
  </si>
  <si>
    <t>Gibbs, Emanuel</t>
  </si>
  <si>
    <t>Delgado, Grant</t>
  </si>
  <si>
    <t>Banks, Ginger</t>
  </si>
  <si>
    <t>Buchanan, Susan</t>
  </si>
  <si>
    <t>Erickson, Ella</t>
  </si>
  <si>
    <t>Mills, Darlene</t>
  </si>
  <si>
    <t>Greer, Van</t>
  </si>
  <si>
    <t>Reeves, Vernon</t>
  </si>
  <si>
    <t>Peters, Eleanor</t>
  </si>
  <si>
    <t>Bridges, Shannon</t>
  </si>
  <si>
    <t>Farmer, Irma</t>
  </si>
  <si>
    <t>Snyder, Hattie</t>
  </si>
  <si>
    <t>Sutton, Everett</t>
  </si>
  <si>
    <t>Bennett, Brendan</t>
  </si>
  <si>
    <t>Banks, Ervin</t>
  </si>
  <si>
    <t>Turner, Miguel</t>
  </si>
  <si>
    <t>Barrett, Calvin</t>
  </si>
  <si>
    <t>Ortiz, Essie</t>
  </si>
  <si>
    <t>Taylor, Horace</t>
  </si>
  <si>
    <t>Mann, Andre</t>
  </si>
  <si>
    <t>Webb, Tasha</t>
  </si>
  <si>
    <t>Rose, Monica</t>
  </si>
  <si>
    <t>Valdez, Bethany</t>
  </si>
  <si>
    <t>Bass, Adrian</t>
  </si>
  <si>
    <t>Hayes, Virginia</t>
  </si>
  <si>
    <t>Gardner, Keith</t>
  </si>
  <si>
    <t>Wolfe, Virgil</t>
  </si>
  <si>
    <t>Lindsey, Hannah</t>
  </si>
  <si>
    <t>Stokes, Ryan</t>
  </si>
  <si>
    <t>Ray, Tami</t>
  </si>
  <si>
    <t>Simpson, Marianne</t>
  </si>
  <si>
    <t>Boone, Ramiro</t>
  </si>
  <si>
    <t>Fitzgerald, Marty</t>
  </si>
  <si>
    <t>Henry, Jeremiah</t>
  </si>
  <si>
    <t>Collins, Michelle</t>
  </si>
  <si>
    <t>Warner, Willis</t>
  </si>
  <si>
    <t>Wilkins, Jesse</t>
  </si>
  <si>
    <t>Harrington, Jacqueline</t>
  </si>
  <si>
    <t>Curry, Hugo</t>
  </si>
  <si>
    <t>Mcdaniel, Fannie</t>
  </si>
  <si>
    <t>Bishop, Pedro</t>
  </si>
  <si>
    <t>Aguilar, Kimberly</t>
  </si>
  <si>
    <t>Johnston, Roderick</t>
  </si>
  <si>
    <t>Morris, Penny</t>
  </si>
  <si>
    <t>Kim, Vicki</t>
  </si>
  <si>
    <t>Munoz, Clay</t>
  </si>
  <si>
    <t>Guerrero, Lorenzo</t>
  </si>
  <si>
    <t>Hart, Josefina</t>
  </si>
  <si>
    <t>Patrick, Ray</t>
  </si>
  <si>
    <t>Vargas, Vickie</t>
  </si>
  <si>
    <t>Morgan, Archie</t>
  </si>
  <si>
    <t>Underwood, Alejandro</t>
  </si>
  <si>
    <t>Wallace, Laverne</t>
  </si>
  <si>
    <t>Rodriquez, Wendy</t>
  </si>
  <si>
    <t>Brock, Maria</t>
  </si>
  <si>
    <t>Moreno, Virgil</t>
  </si>
  <si>
    <t>Hamilton, Fred</t>
  </si>
  <si>
    <t>Washington, Sonia</t>
  </si>
  <si>
    <t>Jones, Brett</t>
  </si>
  <si>
    <t>Bennett, Alfred</t>
  </si>
  <si>
    <t>James, Craig</t>
  </si>
  <si>
    <t>Vega, Marcus</t>
  </si>
  <si>
    <t>Wolfe, Karen</t>
  </si>
  <si>
    <t>Salazar, Crystal</t>
  </si>
  <si>
    <t>Francis, Dianne</t>
  </si>
  <si>
    <t>Mckenzie, Gayle</t>
  </si>
  <si>
    <t>Massey, Roberta</t>
  </si>
  <si>
    <t>Burgess, Douglas</t>
  </si>
  <si>
    <t>Simpson, Wm</t>
  </si>
  <si>
    <t>Perry, Cecil</t>
  </si>
  <si>
    <t>Harvey, Claire</t>
  </si>
  <si>
    <t>Hall, Dora</t>
  </si>
  <si>
    <t>Tyler, Laverne</t>
  </si>
  <si>
    <t>Jimenez, Kelvin</t>
  </si>
  <si>
    <t>Munoz, Natalie</t>
  </si>
  <si>
    <t>Holland, Lindsey</t>
  </si>
  <si>
    <t>Curtis, Stephanie</t>
  </si>
  <si>
    <t>Holland, Wallace</t>
  </si>
  <si>
    <t>Lynch, Grace</t>
  </si>
  <si>
    <t>Lawson, Jerald</t>
  </si>
  <si>
    <t>Stephens, Arturo</t>
  </si>
  <si>
    <t>Dennis, Spencer</t>
  </si>
  <si>
    <t>Love, Fredrick</t>
  </si>
  <si>
    <t>Snyder, Angel</t>
  </si>
  <si>
    <t>Cook, Vickie</t>
  </si>
  <si>
    <t>Curry, Ken</t>
  </si>
  <si>
    <t>Wright, Terence</t>
  </si>
  <si>
    <t>Webb, Brandi</t>
  </si>
  <si>
    <t>Holt, Sue</t>
  </si>
  <si>
    <t>Morris, Leo</t>
  </si>
  <si>
    <t>Doyle, Gerald</t>
  </si>
  <si>
    <t>Houston, Jonathon</t>
  </si>
  <si>
    <t>Valdez, Peter</t>
  </si>
  <si>
    <t>Coleman, Allan</t>
  </si>
  <si>
    <t>Hawkins, Lucas</t>
  </si>
  <si>
    <t>Wong, Antoinette</t>
  </si>
  <si>
    <t>Drake, Andrea</t>
  </si>
  <si>
    <t>Knight, Tasha</t>
  </si>
  <si>
    <t>Robertson, Johnny</t>
  </si>
  <si>
    <t>Hart, Sharon</t>
  </si>
  <si>
    <t>Rose, Derek</t>
  </si>
  <si>
    <t>Day, Kendra</t>
  </si>
  <si>
    <t>Cox, Brad</t>
  </si>
  <si>
    <t>Santos, Patti</t>
  </si>
  <si>
    <t>Holmes, Claude</t>
  </si>
  <si>
    <t>Carson, Tracy</t>
  </si>
  <si>
    <t>Silva, Brent</t>
  </si>
  <si>
    <t>Lawson, Madeline</t>
  </si>
  <si>
    <t>Holmes, Bernadette</t>
  </si>
  <si>
    <t>Moss, Terry</t>
  </si>
  <si>
    <t>Patrick, Alvin</t>
  </si>
  <si>
    <t>Lamb, Lora</t>
  </si>
  <si>
    <t>Briggs, Edmund</t>
  </si>
  <si>
    <t>Armstrong, Irene</t>
  </si>
  <si>
    <t>Hamilton, Dana</t>
  </si>
  <si>
    <t>Gonzalez, Tom</t>
  </si>
  <si>
    <t>Buchanan, Victoria</t>
  </si>
  <si>
    <t>Potter, Chester</t>
  </si>
  <si>
    <t>Scott, Marilyn</t>
  </si>
  <si>
    <t>Taylor, Cesar</t>
  </si>
  <si>
    <t>Day, Jamie</t>
  </si>
  <si>
    <t>Sandoval, Penny</t>
  </si>
  <si>
    <t>Dennis, Jeffery</t>
  </si>
  <si>
    <t>Hines, Shaun</t>
  </si>
  <si>
    <t>May, Cecil</t>
  </si>
  <si>
    <t>Barnett, Harry</t>
  </si>
  <si>
    <t>Black, Cameron</t>
  </si>
  <si>
    <t>Miller, Salvador</t>
  </si>
  <si>
    <t>Stone, Perry</t>
  </si>
  <si>
    <t>Conner, Becky</t>
  </si>
  <si>
    <t>Wagner, Sally</t>
  </si>
  <si>
    <t>Knight, Daisy</t>
  </si>
  <si>
    <t>Hale, Franklin</t>
  </si>
  <si>
    <t>Marshall, Ernestine</t>
  </si>
  <si>
    <t>Parsons, Henry</t>
  </si>
  <si>
    <t>Benson, Gerardo</t>
  </si>
  <si>
    <t>Manning, Kristie</t>
  </si>
  <si>
    <t>Gibson, Tabitha</t>
  </si>
  <si>
    <t>Rodgers, Alonzo</t>
  </si>
  <si>
    <t>Powell, Kent</t>
  </si>
  <si>
    <t>Bush, Ira</t>
  </si>
  <si>
    <t>Figueroa, Warren</t>
  </si>
  <si>
    <t>Baker, Norma</t>
  </si>
  <si>
    <t>Vasquez, Inez</t>
  </si>
  <si>
    <t>Reeves, Ray</t>
  </si>
  <si>
    <t>Hayes, Connie</t>
  </si>
  <si>
    <t>Underwood, Don</t>
  </si>
  <si>
    <t>Hill, Van</t>
  </si>
  <si>
    <t>Gross, Jaime</t>
  </si>
  <si>
    <t>Christensen, Rolando</t>
  </si>
  <si>
    <t>Williams, Kirk</t>
  </si>
  <si>
    <t>Gray, Carlos</t>
  </si>
  <si>
    <t>Horton, Duane</t>
  </si>
  <si>
    <t>Garner, Lewis</t>
  </si>
  <si>
    <t>Santiago, Willie</t>
  </si>
  <si>
    <t>Mckenzie, Bertha</t>
  </si>
  <si>
    <t>Simmons, Connie</t>
  </si>
  <si>
    <t>Hogan, Karen</t>
  </si>
  <si>
    <t>Morales, Sheryl</t>
  </si>
  <si>
    <t>Lindsey, Rene</t>
  </si>
  <si>
    <t>Cooper, Blanche</t>
  </si>
  <si>
    <t>Medina, Roland</t>
  </si>
  <si>
    <t>Webster, Ben</t>
  </si>
  <si>
    <t>Mcguire, Donna</t>
  </si>
  <si>
    <t>Hines, Andrew</t>
  </si>
  <si>
    <t>Lucas, Robert</t>
  </si>
  <si>
    <t>Dawson, Melinda</t>
  </si>
  <si>
    <t>Park, Teri</t>
  </si>
  <si>
    <t>George, Clark</t>
  </si>
  <si>
    <t>Fisher, Laurence</t>
  </si>
  <si>
    <t>Christensen, Victor</t>
  </si>
  <si>
    <t>Terry, Katie</t>
  </si>
  <si>
    <t>Pena, Lois</t>
  </si>
  <si>
    <t>Saunders, Mindy</t>
  </si>
  <si>
    <t>Chandler, Tiffany</t>
  </si>
  <si>
    <t>Schmidt, Janice</t>
  </si>
  <si>
    <t>Boyd, Norman</t>
  </si>
  <si>
    <t>Doyle, Kevin</t>
  </si>
  <si>
    <t>Bridges, Brendan</t>
  </si>
  <si>
    <t>Terry, Kate</t>
  </si>
  <si>
    <t>Hughes, Matt</t>
  </si>
  <si>
    <t>Blake, Johanna</t>
  </si>
  <si>
    <t>Cobb, Blake</t>
  </si>
  <si>
    <t>James, Benjamin</t>
  </si>
  <si>
    <t>Frank, Harry</t>
  </si>
  <si>
    <t>Marsh, Brett</t>
  </si>
  <si>
    <t>Rhodes, Kim</t>
  </si>
  <si>
    <t>Sutton, Tyler</t>
  </si>
  <si>
    <t>Harper, Betsy</t>
  </si>
  <si>
    <t>Ball, Ora</t>
  </si>
  <si>
    <t>Price, Craig</t>
  </si>
  <si>
    <t>Klein, Cindy</t>
  </si>
  <si>
    <t>Gardner, Patrick</t>
  </si>
  <si>
    <t>Fernandez, Vera</t>
  </si>
  <si>
    <t>Wagner, Louis</t>
  </si>
  <si>
    <t>Guerrero, Simon</t>
  </si>
  <si>
    <t>Hale, Angelica</t>
  </si>
  <si>
    <t>Rodriquez, Roxanne</t>
  </si>
  <si>
    <t>Briggs, Katie</t>
  </si>
  <si>
    <t>Wilkins, Philip</t>
  </si>
  <si>
    <t>Graves, Ada</t>
  </si>
  <si>
    <t>Mendoza, Angel</t>
  </si>
  <si>
    <t>Barker, Miriam</t>
  </si>
  <si>
    <t>Cook, Tiffany</t>
  </si>
  <si>
    <t>Wallace, Elbert</t>
  </si>
  <si>
    <t>Clayton, Angelica</t>
  </si>
  <si>
    <t>Rios, Juan</t>
  </si>
  <si>
    <t>Carter, Robyn</t>
  </si>
  <si>
    <t>Young, Stuart</t>
  </si>
  <si>
    <t>Jimenez, Nelson</t>
  </si>
  <si>
    <t>Hampton, Ted</t>
  </si>
  <si>
    <t>Payne, Preston</t>
  </si>
  <si>
    <t>Watts, Sonya</t>
  </si>
  <si>
    <t>Edwards, Esther</t>
  </si>
  <si>
    <t>Hardy, William</t>
  </si>
  <si>
    <t>Willis, Lucille</t>
  </si>
  <si>
    <t>Ferguson, Benjamin</t>
  </si>
  <si>
    <t>Manning, Roderick</t>
  </si>
  <si>
    <t>Stephens, Latoya</t>
  </si>
  <si>
    <t>Schultz, Ed</t>
  </si>
  <si>
    <t>Hogan, Armando</t>
  </si>
  <si>
    <t>Vargas, Beth</t>
  </si>
  <si>
    <t>Palmer, Victoria</t>
  </si>
  <si>
    <t>Williamson, Larry</t>
  </si>
  <si>
    <t>Carlson, Rosalie</t>
  </si>
  <si>
    <t>Curry, Tony</t>
  </si>
  <si>
    <t>Walters, Ed</t>
  </si>
  <si>
    <t>Stephens, Terrell</t>
  </si>
  <si>
    <t>Davidson, Angelica</t>
  </si>
  <si>
    <t>Aguilar, Tammy</t>
  </si>
  <si>
    <t>Osborne, Shannon</t>
  </si>
  <si>
    <t>Holland, Leslie</t>
  </si>
  <si>
    <t>Martinez, Terry</t>
  </si>
  <si>
    <t>Park, Irene</t>
  </si>
  <si>
    <t>Abbott, Andrea</t>
  </si>
  <si>
    <t>Olson, Gilberto</t>
  </si>
  <si>
    <t>Arnold, Judy</t>
  </si>
  <si>
    <t>Vasquez, Molly</t>
  </si>
  <si>
    <t>Wells, Ted</t>
  </si>
  <si>
    <t>Newton, Jean</t>
  </si>
  <si>
    <t>Becker, Santos</t>
  </si>
  <si>
    <t>Peters, Santos</t>
  </si>
  <si>
    <t>Simpson, Jonathan</t>
  </si>
  <si>
    <t>Sandoval, Barry</t>
  </si>
  <si>
    <t>Edwards, Preston</t>
  </si>
  <si>
    <t>Stanley, Rogelio</t>
  </si>
  <si>
    <t>Welch, Kate</t>
  </si>
  <si>
    <t>Jensen, Leo</t>
  </si>
  <si>
    <t>Burke, Wilfred</t>
  </si>
  <si>
    <t>Johnston, Karen</t>
  </si>
  <si>
    <t>Maldonado, Marty</t>
  </si>
  <si>
    <t>Stone, Teresa</t>
  </si>
  <si>
    <t>Wade, Garry</t>
  </si>
  <si>
    <t>Greene, Antonia</t>
  </si>
  <si>
    <t>Hardy, Renee</t>
  </si>
  <si>
    <t>Montgomery, Lana</t>
  </si>
  <si>
    <t>Townsend, Elsie</t>
  </si>
  <si>
    <t>Bryant, Elena</t>
  </si>
  <si>
    <t>Collier, Jeff</t>
  </si>
  <si>
    <t>Norman, Sheri</t>
  </si>
  <si>
    <t>Erickson, Julio</t>
  </si>
  <si>
    <t>Stevens, Muriel</t>
  </si>
  <si>
    <t>Mccormick, Bobbie</t>
  </si>
  <si>
    <t>Barnett, Wayne</t>
  </si>
  <si>
    <t>Chavez, Jesus</t>
  </si>
  <si>
    <t>Stone, Sue</t>
  </si>
  <si>
    <t>Patton, Carla</t>
  </si>
  <si>
    <t>Mason, Ramona</t>
  </si>
  <si>
    <t>Cole, Jerry</t>
  </si>
  <si>
    <t>Miles, Judith</t>
  </si>
  <si>
    <t>Robertson, Natasha</t>
  </si>
  <si>
    <t>Shaw, Jeff</t>
  </si>
  <si>
    <t>Park, Sidney</t>
  </si>
  <si>
    <t>Williamson, Brandon</t>
  </si>
  <si>
    <t>Castro, Jeffery</t>
  </si>
  <si>
    <t>Woods, Wm</t>
  </si>
  <si>
    <t>Bailey, Lester</t>
  </si>
  <si>
    <t>Larson, Kathryn</t>
  </si>
  <si>
    <t>Becker, Brent</t>
  </si>
  <si>
    <t>Cobb, Enrique</t>
  </si>
  <si>
    <t>Holloway, Genevieve</t>
  </si>
  <si>
    <t>Gregory, Mack</t>
  </si>
  <si>
    <t>Nichols, Darrin</t>
  </si>
  <si>
    <t>Mann, Diane</t>
  </si>
  <si>
    <t>Reese, Marianne</t>
  </si>
  <si>
    <t>Vasquez, Stella</t>
  </si>
  <si>
    <t>Schmidt, Johnny</t>
  </si>
  <si>
    <t>Walsh, Wilson</t>
  </si>
  <si>
    <t>Mack, Wilma</t>
  </si>
  <si>
    <t>Alvarez, Carlos</t>
  </si>
  <si>
    <t>Lyons, Casey</t>
  </si>
  <si>
    <t>Hart, Steven</t>
  </si>
  <si>
    <t>Griffith, Sergio</t>
  </si>
  <si>
    <t>Franklin, Jasmine</t>
  </si>
  <si>
    <t>Porter, Jerald</t>
  </si>
  <si>
    <t>Greene, Antoinette</t>
  </si>
  <si>
    <t>Rodgers, Alton</t>
  </si>
  <si>
    <t>Smith, Jill</t>
  </si>
  <si>
    <t>Miller, Larry</t>
  </si>
  <si>
    <t>May, Jimmie</t>
  </si>
  <si>
    <t>Jensen, Angelo</t>
  </si>
  <si>
    <t>Norman, Lucas</t>
  </si>
  <si>
    <t>Duncan, Lorene</t>
  </si>
  <si>
    <t>Washington, Horace</t>
  </si>
  <si>
    <t>Berry, Todd</t>
  </si>
  <si>
    <t>Summers, Tasha</t>
  </si>
  <si>
    <t>Spencer, Corey</t>
  </si>
  <si>
    <t>Knight, Lee</t>
  </si>
  <si>
    <t>Patton, Winston</t>
  </si>
  <si>
    <t>Barker, Amos</t>
  </si>
  <si>
    <t>Garcia, Jessie</t>
  </si>
  <si>
    <t>Fields, Opal</t>
  </si>
  <si>
    <t>Love, Jermaine</t>
  </si>
  <si>
    <t>Nichols, Myra</t>
  </si>
  <si>
    <t>Mcguire, Tiffany</t>
  </si>
  <si>
    <t>Ball, Ivan</t>
  </si>
  <si>
    <t>Richards, Shawna</t>
  </si>
  <si>
    <t>Hampton, Nadine</t>
  </si>
  <si>
    <t>Craig, Jessie</t>
  </si>
  <si>
    <t>Hampton, Anne</t>
  </si>
  <si>
    <t>Owen, Jerry</t>
  </si>
  <si>
    <t>Pena, Bryan</t>
  </si>
  <si>
    <t>Atkins, Eddie</t>
  </si>
  <si>
    <t>Porter, Hector</t>
  </si>
  <si>
    <t>Roy, Rafael</t>
  </si>
  <si>
    <t>Becker, Vickie</t>
  </si>
  <si>
    <t>Bennett, Jason</t>
  </si>
  <si>
    <t>Nelson, Pablo</t>
  </si>
  <si>
    <t>Alvarez, Silvia</t>
  </si>
  <si>
    <t>Morgan, Pablo</t>
  </si>
  <si>
    <t>Steele, Vincent</t>
  </si>
  <si>
    <t>Cannon, Iris</t>
  </si>
  <si>
    <t>Ward, Mario</t>
  </si>
  <si>
    <t>Luna, Allen</t>
  </si>
  <si>
    <t>Welch, Joshua</t>
  </si>
  <si>
    <t>Erickson, Kristen</t>
  </si>
  <si>
    <t>Moran, Earl</t>
  </si>
  <si>
    <t>Dunn, Wilfred</t>
  </si>
  <si>
    <t>Ortiz, Craig</t>
  </si>
  <si>
    <t>Mcdaniel, Cecil</t>
  </si>
  <si>
    <t>Hayes, Doyle</t>
  </si>
  <si>
    <t>Nichols, Earnest</t>
  </si>
  <si>
    <t>Burke, Sean</t>
  </si>
  <si>
    <t>Leonard, Nancy</t>
  </si>
  <si>
    <t>Moreno, Daryl</t>
  </si>
  <si>
    <t>Adkins, Penny</t>
  </si>
  <si>
    <t>Adkins, Melanie</t>
  </si>
  <si>
    <t>Copeland, Karen</t>
  </si>
  <si>
    <t>Simon, Darrell</t>
  </si>
  <si>
    <t>Meyer, Jimmy</t>
  </si>
  <si>
    <t>Matthews, Erik</t>
  </si>
  <si>
    <t>Webster, Patsy</t>
  </si>
  <si>
    <t>Newton, Joel</t>
  </si>
  <si>
    <t>Vasquez, Gilbert</t>
  </si>
  <si>
    <t>Williams, Valerie</t>
  </si>
  <si>
    <t>Wise, Hannah</t>
  </si>
  <si>
    <t>Barnett, Jared</t>
  </si>
  <si>
    <t>Manning, Alton</t>
  </si>
  <si>
    <t>Burton, Debra</t>
  </si>
  <si>
    <t>Carpenter, Stuart</t>
  </si>
  <si>
    <t>Casey, Gertrude</t>
  </si>
  <si>
    <t>Francis, Clarence</t>
  </si>
  <si>
    <t>Morgan, Wade</t>
  </si>
  <si>
    <t>Frazier, Rosalie</t>
  </si>
  <si>
    <t>Wright, Shannon</t>
  </si>
  <si>
    <t>Murphy, Sherman</t>
  </si>
  <si>
    <t>Adkins, Clayton</t>
  </si>
  <si>
    <t>Ellis, Rhonda</t>
  </si>
  <si>
    <t>Christensen, Penny</t>
  </si>
  <si>
    <t>Rodriquez, Gretchen</t>
  </si>
  <si>
    <t>Watts, Domingo</t>
  </si>
  <si>
    <t>Bradley, Emanuel</t>
  </si>
  <si>
    <t>Soto, Jacqueline</t>
  </si>
  <si>
    <t>Benson, Kayla</t>
  </si>
  <si>
    <t>Jenkins, Kirk</t>
  </si>
  <si>
    <t>Ball, Gwen</t>
  </si>
  <si>
    <t>Rios, Traci</t>
  </si>
  <si>
    <t>Warren, Rose</t>
  </si>
  <si>
    <t>Hanson, Kristi</t>
  </si>
  <si>
    <t>Schmidt, Arlene</t>
  </si>
  <si>
    <t>Willis, Sophia</t>
  </si>
  <si>
    <t>Castillo, Lora</t>
  </si>
  <si>
    <t>Watkins, Gladys</t>
  </si>
  <si>
    <t>Munoz, Jeanette</t>
  </si>
  <si>
    <t>Shelton, Roy</t>
  </si>
  <si>
    <t>Jennings, Viola</t>
  </si>
  <si>
    <t>Sherman, Regina</t>
  </si>
  <si>
    <t>Schneider, John</t>
  </si>
  <si>
    <t>Marsh, Cynthia</t>
  </si>
  <si>
    <t>Morris, Sherri</t>
  </si>
  <si>
    <t>Payne, Harry</t>
  </si>
  <si>
    <t>Goodman, Amy</t>
  </si>
  <si>
    <t>Barber, Yolanda</t>
  </si>
  <si>
    <t>Cross, Leona</t>
  </si>
  <si>
    <t>Strickland, Erick</t>
  </si>
  <si>
    <t>Diaz, Abraham</t>
  </si>
  <si>
    <t>Ferguson, Kristi</t>
  </si>
  <si>
    <t>Mccoy, Jared</t>
  </si>
  <si>
    <t>Griffin, Hannah</t>
  </si>
  <si>
    <t>Mendoza, Clint</t>
  </si>
  <si>
    <t>Ingram, Jared</t>
  </si>
  <si>
    <t>Wolfe, Rodney</t>
  </si>
  <si>
    <t>Fields, Harvey</t>
  </si>
  <si>
    <t>Yates, Melody</t>
  </si>
  <si>
    <t>Dennis, Bert</t>
  </si>
  <si>
    <t>Horton, Kristi</t>
  </si>
  <si>
    <t>Burke, Jeff</t>
  </si>
  <si>
    <t>Howard, Lorenzo</t>
  </si>
  <si>
    <t>Lamb, Tomas</t>
  </si>
  <si>
    <t>Reed, Mandy</t>
  </si>
  <si>
    <t>Townsend, Marilyn</t>
  </si>
  <si>
    <t>Brock, Bill</t>
  </si>
  <si>
    <t>Phelps, Sam</t>
  </si>
  <si>
    <t>Bradley, Harriet</t>
  </si>
  <si>
    <t>Floyd, Anita</t>
  </si>
  <si>
    <t>Hubbard, Lindsey</t>
  </si>
  <si>
    <t>Baker, Misty</t>
  </si>
  <si>
    <t>Foster, Sylvester</t>
  </si>
  <si>
    <t>Briggs, Lindsay</t>
  </si>
  <si>
    <t>Paul, Francisco</t>
  </si>
  <si>
    <t>Edwards, Beatrice</t>
  </si>
  <si>
    <t>Ford, Esther</t>
  </si>
  <si>
    <t>Collier, Loren</t>
  </si>
  <si>
    <t>Hansen, Francis</t>
  </si>
  <si>
    <t>Blake, Candice</t>
  </si>
  <si>
    <t>Thompson, Cynthia</t>
  </si>
  <si>
    <t>Ford, Frank</t>
  </si>
  <si>
    <t>Adams, Denise</t>
  </si>
  <si>
    <t>Price, Brent</t>
  </si>
  <si>
    <t>Spencer, Harvey</t>
  </si>
  <si>
    <t>Carpenter, Dorothy</t>
  </si>
  <si>
    <t>Hodges, Tonya</t>
  </si>
  <si>
    <t>Cox, Tina</t>
  </si>
  <si>
    <t>Washington, Joanne</t>
  </si>
  <si>
    <t>Morrison, Lonnie</t>
  </si>
  <si>
    <t>Cunningham, Phillip</t>
  </si>
  <si>
    <t>Dean, Dominick</t>
  </si>
  <si>
    <t>Willis, Sheri</t>
  </si>
  <si>
    <t>Duncan, Corey</t>
  </si>
  <si>
    <t>Owens, Misty</t>
  </si>
  <si>
    <t>Manning, Maggie</t>
  </si>
  <si>
    <t>Todd, Kelley</t>
  </si>
  <si>
    <t>Pierce, Katrina</t>
  </si>
  <si>
    <t>Pope, Wilfred</t>
  </si>
  <si>
    <t>Cannon, Theresa</t>
  </si>
  <si>
    <t>Cortez, Franklin</t>
  </si>
  <si>
    <t>Mcdonald, Audrey</t>
  </si>
  <si>
    <t>Watkins, Tommie</t>
  </si>
  <si>
    <t>Curry, Christine</t>
  </si>
  <si>
    <t>Richards, Israel</t>
  </si>
  <si>
    <t>Ward, Lonnie</t>
  </si>
  <si>
    <t>Powell, Maureen</t>
  </si>
  <si>
    <t>Scott, Garry</t>
  </si>
  <si>
    <t>Powers, Adrienne</t>
  </si>
  <si>
    <t>Fisher, Dora</t>
  </si>
  <si>
    <t>Roberts, Virgil</t>
  </si>
  <si>
    <t>Brock, Rose</t>
  </si>
  <si>
    <t>Vaughn, Hannah</t>
  </si>
  <si>
    <t>Bryant, Brian</t>
  </si>
  <si>
    <t>Ramos, Sandra</t>
  </si>
  <si>
    <t>Underwood, Bridget</t>
  </si>
  <si>
    <t>Murphy, Adam</t>
  </si>
  <si>
    <t>Jefferson, Celia</t>
  </si>
  <si>
    <t>Matthews, Vickie</t>
  </si>
  <si>
    <t>Freeman, Isabel</t>
  </si>
  <si>
    <t>Montgomery, Caroline</t>
  </si>
  <si>
    <t>Cobb, Velma</t>
  </si>
  <si>
    <t>Collins, Angel</t>
  </si>
  <si>
    <t>Johnston, Nicole</t>
  </si>
  <si>
    <t>Hill, Jake</t>
  </si>
  <si>
    <t>Underwood, Kari</t>
  </si>
  <si>
    <t>Jensen, Cody</t>
  </si>
  <si>
    <t>Garcia, April</t>
  </si>
  <si>
    <t>Tyler, Santos</t>
  </si>
  <si>
    <t>Reeves, Darryl</t>
  </si>
  <si>
    <t>Padilla, Stacey</t>
  </si>
  <si>
    <t>Rice, Brett</t>
  </si>
  <si>
    <t>Guerrero, Jimmie</t>
  </si>
  <si>
    <t>Lindsey, Jan</t>
  </si>
  <si>
    <t>George, Suzanne</t>
  </si>
  <si>
    <t>Maxwell, Salvatore</t>
  </si>
  <si>
    <t>Gilbert, Roxanne</t>
  </si>
  <si>
    <t>Gibbs, Andre</t>
  </si>
  <si>
    <t>Mccarthy, Danny</t>
  </si>
  <si>
    <t>Cummings, Esther</t>
  </si>
  <si>
    <t>Clark, April</t>
  </si>
  <si>
    <t>Weaver, Edward</t>
  </si>
  <si>
    <t>Powell, Aubrey</t>
  </si>
  <si>
    <t>Williamson, Maria</t>
  </si>
  <si>
    <t>Barker, Mindy</t>
  </si>
  <si>
    <t>Obrien, Lydia</t>
  </si>
  <si>
    <t>Guzman, Florence</t>
  </si>
  <si>
    <t>Carlson, Mae</t>
  </si>
  <si>
    <t>Morris, Leslie</t>
  </si>
  <si>
    <t>Francis, Joan</t>
  </si>
  <si>
    <t>Nichols, Eddie</t>
  </si>
  <si>
    <t>Morgan, Stacey</t>
  </si>
  <si>
    <t>Fields, Sheila</t>
  </si>
  <si>
    <t>Wallace, Hilda</t>
  </si>
  <si>
    <t>Becker, Eula</t>
  </si>
  <si>
    <t>Simpson, Hugh</t>
  </si>
  <si>
    <t>Rivera, Beverly</t>
  </si>
  <si>
    <t>Carson, Lorraine</t>
  </si>
  <si>
    <t>Mason, Mack</t>
  </si>
  <si>
    <t>Bryan, Naomi</t>
  </si>
  <si>
    <t>Nelson, Omar</t>
  </si>
  <si>
    <t>Hughes, Claudia</t>
  </si>
  <si>
    <t>Hogan, Jimmy</t>
  </si>
  <si>
    <t>Kennedy, Marty</t>
  </si>
  <si>
    <t>Cross, Alexander</t>
  </si>
  <si>
    <t>Harrison, Donald</t>
  </si>
  <si>
    <t>Brock, Joel</t>
  </si>
  <si>
    <t>Bowman, Billie</t>
  </si>
  <si>
    <t>Shelton, Charlotte</t>
  </si>
  <si>
    <t>Armstrong, Hazel</t>
  </si>
  <si>
    <t>Mclaughlin, Eric</t>
  </si>
  <si>
    <t>Hughes, Doyle</t>
  </si>
  <si>
    <t>Gibbs, Josefina</t>
  </si>
  <si>
    <t>Mathis, Melinda</t>
  </si>
  <si>
    <t>Rose, Tami</t>
  </si>
  <si>
    <t>Hawkins, Robin</t>
  </si>
  <si>
    <t>Garcia, Frederick</t>
  </si>
  <si>
    <t>Swanson, Ross</t>
  </si>
  <si>
    <t>Parsons, Juana</t>
  </si>
  <si>
    <t>Summers, Kathryn</t>
  </si>
  <si>
    <t>Mack, Jeanette</t>
  </si>
  <si>
    <t>Rice, Javier</t>
  </si>
  <si>
    <t>Roberts, Bruce</t>
  </si>
  <si>
    <t>Evans, Kathryn</t>
  </si>
  <si>
    <t>Watson, Kelvin</t>
  </si>
  <si>
    <t>Webster, Darin</t>
  </si>
  <si>
    <t>Schneider, Annie</t>
  </si>
  <si>
    <t>Fuller, Calvin</t>
  </si>
  <si>
    <t>Valdez, Dianna</t>
  </si>
  <si>
    <t>Anderson, Yvette</t>
  </si>
  <si>
    <t>Kennedy, Constance</t>
  </si>
  <si>
    <t>Payne, Austin</t>
  </si>
  <si>
    <t>Jordan, Lorena</t>
  </si>
  <si>
    <t>Schwartz, Erma</t>
  </si>
  <si>
    <t>Lambert, Sally</t>
  </si>
  <si>
    <t>Ball, Marc</t>
  </si>
  <si>
    <t>Wong, Doyle</t>
  </si>
  <si>
    <t>Briggs, Rafael</t>
  </si>
  <si>
    <t>Henry, Merle</t>
  </si>
  <si>
    <t>Fowler, Carmen</t>
  </si>
  <si>
    <t>Hale, Billie</t>
  </si>
  <si>
    <t>Gregory, Jamie</t>
  </si>
  <si>
    <t>Rhodes, Roman</t>
  </si>
  <si>
    <t>Jones, Ben</t>
  </si>
  <si>
    <t>Warren, Herbert</t>
  </si>
  <si>
    <t>Yates, Don</t>
  </si>
  <si>
    <t>Malone, Josephine</t>
  </si>
  <si>
    <t>Mckinney, Thomas</t>
  </si>
  <si>
    <t>Phelps, Nadine</t>
  </si>
  <si>
    <t>Floyd, Annie</t>
  </si>
  <si>
    <t>Walker, Jason</t>
  </si>
  <si>
    <t>Woods, Elsa</t>
  </si>
  <si>
    <t>Peterson, Ellen</t>
  </si>
  <si>
    <t>Potter, Jason</t>
  </si>
  <si>
    <t>Barton, Keith</t>
  </si>
  <si>
    <t>Gregory, Jeannie</t>
  </si>
  <si>
    <t>Sherman, Caleb</t>
  </si>
  <si>
    <t>Hogan, Rick</t>
  </si>
  <si>
    <t>Lane, Pat</t>
  </si>
  <si>
    <t>Stanley, Sherry</t>
  </si>
  <si>
    <t>Parsons, Bessie</t>
  </si>
  <si>
    <t>Farmer, Wilson</t>
  </si>
  <si>
    <t>Edwards, Dwayne</t>
  </si>
  <si>
    <t>Scott, Barbara</t>
  </si>
  <si>
    <t>Peters, Todd</t>
  </si>
  <si>
    <t>Terry, Sonia</t>
  </si>
  <si>
    <t>Hoffman, Jeanne</t>
  </si>
  <si>
    <t>Sims, Richard</t>
  </si>
  <si>
    <t>Palmer, Jose</t>
  </si>
  <si>
    <t>Lindsey, Wendy</t>
  </si>
  <si>
    <t>Pierce, Lionel</t>
  </si>
  <si>
    <t>Quinn, Justin</t>
  </si>
  <si>
    <t>Wheeler, Walter</t>
  </si>
  <si>
    <t>Newton, Emmett</t>
  </si>
  <si>
    <t>Vargas, Miranda</t>
  </si>
  <si>
    <t>Peters, Troy</t>
  </si>
  <si>
    <t>Jimenez, Salvador</t>
  </si>
  <si>
    <t>Webster, Irvin</t>
  </si>
  <si>
    <t>Ramos, Frances</t>
  </si>
  <si>
    <t>Morrison, James</t>
  </si>
  <si>
    <t>Jennings, Derek</t>
  </si>
  <si>
    <t>Sparks, Leo</t>
  </si>
  <si>
    <t>Simpson, Ella</t>
  </si>
  <si>
    <t>Hines, Eric</t>
  </si>
  <si>
    <t>Cain, Harold</t>
  </si>
  <si>
    <t>Hill, Blanche</t>
  </si>
  <si>
    <t>Erickson, Beverly</t>
  </si>
  <si>
    <t>Schwartz, Joel</t>
  </si>
  <si>
    <t>Gardner, Lucille</t>
  </si>
  <si>
    <t>Watts, Curtis</t>
  </si>
  <si>
    <t>Brady, Denise</t>
  </si>
  <si>
    <t>Garcia, Devin</t>
  </si>
  <si>
    <t>Rodriguez, Clara</t>
  </si>
  <si>
    <t>Hunt, Taylor</t>
  </si>
  <si>
    <t>Cortez, Elizabeth</t>
  </si>
  <si>
    <t>Weber, Luz</t>
  </si>
  <si>
    <t>Peters, Nancy</t>
  </si>
  <si>
    <t>Moreno, Sally</t>
  </si>
  <si>
    <t>Soto, Devin</t>
  </si>
  <si>
    <t>Padilla, Adrienne</t>
  </si>
  <si>
    <t>Barton, Terrell</t>
  </si>
  <si>
    <t>Haynes, Elvira</t>
  </si>
  <si>
    <t>Harper, Rita</t>
  </si>
  <si>
    <t>Jensen, Eleanor</t>
  </si>
  <si>
    <t>Lane, Jessie</t>
  </si>
  <si>
    <t>Cox, Yolanda</t>
  </si>
  <si>
    <t>Sutton, Jill</t>
  </si>
  <si>
    <t>Hopkins, Oscar</t>
  </si>
  <si>
    <t>Patrick, Jo</t>
  </si>
  <si>
    <t>Black, Marcos</t>
  </si>
  <si>
    <t>Gonzales, Virgil</t>
  </si>
  <si>
    <t>Haynes, Erma</t>
  </si>
  <si>
    <t>Henderson, Katie</t>
  </si>
  <si>
    <t>Newman, Crystal</t>
  </si>
  <si>
    <t>Aguilar, Mercedes</t>
  </si>
  <si>
    <t>Ingram, Bonnie</t>
  </si>
  <si>
    <t>Farmer, Betsy</t>
  </si>
  <si>
    <t>Wood, Jay</t>
  </si>
  <si>
    <t>Thompson, Alfredo</t>
  </si>
  <si>
    <t>Moran, Mandy</t>
  </si>
  <si>
    <t>Crawford, Homer</t>
  </si>
  <si>
    <t>Sherman, Rachael</t>
  </si>
  <si>
    <t>Jensen, Marianne</t>
  </si>
  <si>
    <t>Page, Casey</t>
  </si>
  <si>
    <t>Hodges, Leroy</t>
  </si>
  <si>
    <t>Butler, Sheldon</t>
  </si>
  <si>
    <t>Hicks, Ernestine</t>
  </si>
  <si>
    <t>Martinez, Blanche</t>
  </si>
  <si>
    <t>Perkins, Carrie</t>
  </si>
  <si>
    <t>Colon, Maureen</t>
  </si>
  <si>
    <t>Estrada, Paul</t>
  </si>
  <si>
    <t>Moran, Celia</t>
  </si>
  <si>
    <t>Doyle, Helen</t>
  </si>
  <si>
    <t>Hawkins, Alfred</t>
  </si>
  <si>
    <t>Coleman, Roman</t>
  </si>
  <si>
    <t>Olson, Gilbert</t>
  </si>
  <si>
    <t>Craig, Josefina</t>
  </si>
  <si>
    <t>Riley, Todd</t>
  </si>
  <si>
    <t>Benson, Lisa</t>
  </si>
  <si>
    <t>Parsons, Rafael</t>
  </si>
  <si>
    <t>Hamilton, Juanita</t>
  </si>
  <si>
    <t>Osborne, Sandy</t>
  </si>
  <si>
    <t>Flores, Jean</t>
  </si>
  <si>
    <t>Bowen, Jimmie</t>
  </si>
  <si>
    <t>Greer, Molly</t>
  </si>
  <si>
    <t>Porter, Delia</t>
  </si>
  <si>
    <t>Terry, Sharon</t>
  </si>
  <si>
    <t>Farmer, Caroline</t>
  </si>
  <si>
    <t>Hayes, Linda</t>
  </si>
  <si>
    <t>Reed, Edna</t>
  </si>
  <si>
    <t>Jackson, Crystal</t>
  </si>
  <si>
    <t>Christensen, Salvador</t>
  </si>
  <si>
    <t>Marsh, Duane</t>
  </si>
  <si>
    <t>James, Karl</t>
  </si>
  <si>
    <t>Fox, Mildred</t>
  </si>
  <si>
    <t>Blair, Isabel</t>
  </si>
  <si>
    <t>Lyons, Winston</t>
  </si>
  <si>
    <t>Woods, Otis</t>
  </si>
  <si>
    <t>Ingram, Debbie</t>
  </si>
  <si>
    <t>Ward, Elisa</t>
  </si>
  <si>
    <t>Day, Myrtle</t>
  </si>
  <si>
    <t>Graves, Miguel</t>
  </si>
  <si>
    <t>Patterson, Cecil</t>
  </si>
  <si>
    <t>Norris, Myrtle</t>
  </si>
  <si>
    <t>Silva, Jennifer</t>
  </si>
  <si>
    <t>King, Conrad</t>
  </si>
  <si>
    <t>Cannon, Lee</t>
  </si>
  <si>
    <t>Andrews, Kristina</t>
  </si>
  <si>
    <t>Reeves, Mabel</t>
  </si>
  <si>
    <t>Chapman, Joyce</t>
  </si>
  <si>
    <t>Clarke, April</t>
  </si>
  <si>
    <t>Olson, Larry</t>
  </si>
  <si>
    <t>Price, Gustavo</t>
  </si>
  <si>
    <t>Rowe, Amelia</t>
  </si>
  <si>
    <t>Gibson, Ada</t>
  </si>
  <si>
    <t>Francis, Alejandro</t>
  </si>
  <si>
    <t>Olson, Georgia</t>
  </si>
  <si>
    <t>Moss, Janice</t>
  </si>
  <si>
    <t>Daniels, Doreen</t>
  </si>
  <si>
    <t>Mack, Betty</t>
  </si>
  <si>
    <t>Pierce, Terry</t>
  </si>
  <si>
    <t>Mendez, Rosa</t>
  </si>
  <si>
    <t>Porter, Alexander</t>
  </si>
  <si>
    <t>Lucas, Owen</t>
  </si>
  <si>
    <t>Cox, Estelle</t>
  </si>
  <si>
    <t>Morales, Micheal</t>
  </si>
  <si>
    <t>Mullins, Alexandra</t>
  </si>
  <si>
    <t>Owens, Carole</t>
  </si>
  <si>
    <t>Cannon, Shelly</t>
  </si>
  <si>
    <t>Burgess, Tami</t>
  </si>
  <si>
    <t>Gardner, Luther</t>
  </si>
  <si>
    <t>Day, Margie</t>
  </si>
  <si>
    <t>Little, Silvia</t>
  </si>
  <si>
    <t>Bowen, Patti</t>
  </si>
  <si>
    <t>Douglas, Grady</t>
  </si>
  <si>
    <t>Strickland, Mae</t>
  </si>
  <si>
    <t>Shaw, Hattie</t>
  </si>
  <si>
    <t>Walsh, Christian</t>
  </si>
  <si>
    <t>Erickson, Minnie</t>
  </si>
  <si>
    <t>Burton, Elena</t>
  </si>
  <si>
    <t>Patterson, Daryl</t>
  </si>
  <si>
    <t>Davidson, Vincent</t>
  </si>
  <si>
    <t>Barton, Roxanne</t>
  </si>
  <si>
    <t>Dean, Patti</t>
  </si>
  <si>
    <t>Robertson, Joann</t>
  </si>
  <si>
    <t>Schmidt, Georgia</t>
  </si>
  <si>
    <t>Mcguire, Wanda</t>
  </si>
  <si>
    <t>Tran, Emilio</t>
  </si>
  <si>
    <t>Abbott, Elbert</t>
  </si>
  <si>
    <t>Boyd, Hilda</t>
  </si>
  <si>
    <t>Myers, Regina</t>
  </si>
  <si>
    <t>Wilkerson, Rochelle</t>
  </si>
  <si>
    <t>Carpenter, Tommie</t>
  </si>
  <si>
    <t>Rodriquez, Gilbert</t>
  </si>
  <si>
    <t>Stanley, Owen</t>
  </si>
  <si>
    <t>Bryant, Eric</t>
  </si>
  <si>
    <t>Cummings, Gerardo</t>
  </si>
  <si>
    <t>Mills, Cody</t>
  </si>
  <si>
    <t>Jennings, Mack</t>
  </si>
  <si>
    <t>Mitchell, Edward</t>
  </si>
  <si>
    <t>Anderson, Kelly</t>
  </si>
  <si>
    <t>Hernandez, Kristopher</t>
  </si>
  <si>
    <t>Casey, Shawna</t>
  </si>
  <si>
    <t>Manning, Jana</t>
  </si>
  <si>
    <t>Farmer, Sarah</t>
  </si>
  <si>
    <t>Larson, Jeannie</t>
  </si>
  <si>
    <t>Reynolds, Jan</t>
  </si>
  <si>
    <t>Henderson, Milton</t>
  </si>
  <si>
    <t>Gilbert, Viola</t>
  </si>
  <si>
    <t>Reyes, Gordon</t>
  </si>
  <si>
    <t>Lamb, Doyle</t>
  </si>
  <si>
    <t>Larson, Jana</t>
  </si>
  <si>
    <t>Vasquez, Angelo</t>
  </si>
  <si>
    <t>Sherman, Victoria</t>
  </si>
  <si>
    <t>Hernandez, Juanita</t>
  </si>
  <si>
    <t>Mullins, Randolph</t>
  </si>
  <si>
    <t>Lowe, Janice</t>
  </si>
  <si>
    <t>Ward, Floyd</t>
  </si>
  <si>
    <t>Santos, Lynn</t>
  </si>
  <si>
    <t>Paul, Warren</t>
  </si>
  <si>
    <t>Evans, Wendell</t>
  </si>
  <si>
    <t>Gutierrez, Kim</t>
  </si>
  <si>
    <t>Mckinney, Melinda</t>
  </si>
  <si>
    <t>Gibson, James</t>
  </si>
  <si>
    <t>May, Angie</t>
  </si>
  <si>
    <t>Johnson, Joann</t>
  </si>
  <si>
    <t>Rose, Gary</t>
  </si>
  <si>
    <t>Gordon, Grace</t>
  </si>
  <si>
    <t>Warren, Wilbur</t>
  </si>
  <si>
    <t>Robbins, Jay</t>
  </si>
  <si>
    <t>Jimenez, Claudia</t>
  </si>
  <si>
    <t>Phillips, Mamie</t>
  </si>
  <si>
    <t>Wheeler, Janie</t>
  </si>
  <si>
    <t>Lloyd, Susie</t>
  </si>
  <si>
    <t>Kim, Andy</t>
  </si>
  <si>
    <t>Valdez, Sarah</t>
  </si>
  <si>
    <t>Hanson, Olga</t>
  </si>
  <si>
    <t>Rios, Desiree</t>
  </si>
  <si>
    <t>Armstrong, Perry</t>
  </si>
  <si>
    <t>Benson, Sylvester</t>
  </si>
  <si>
    <t>Soto, Daisy</t>
  </si>
  <si>
    <t>Hodges, Joshua</t>
  </si>
  <si>
    <t>Grant, Carole</t>
  </si>
  <si>
    <t>Saunders, Brad</t>
  </si>
  <si>
    <t>Ortiz, Marcella</t>
  </si>
  <si>
    <t>Patterson, Mitchell</t>
  </si>
  <si>
    <t>Hanson, Joel</t>
  </si>
  <si>
    <t>Davis, Adam</t>
  </si>
  <si>
    <t>Bell, Sonia</t>
  </si>
  <si>
    <t>Wong, Corey</t>
  </si>
  <si>
    <t>Martin, Jackie</t>
  </si>
  <si>
    <t>Atkins, Laurie</t>
  </si>
  <si>
    <t>Morris, Jimmie</t>
  </si>
  <si>
    <t>Brewer, Mathew</t>
  </si>
  <si>
    <t>Elliott, Fannie</t>
  </si>
  <si>
    <t>Porter, Kevin</t>
  </si>
  <si>
    <t>Hunter, Henry</t>
  </si>
  <si>
    <t>Parsons, Steve</t>
  </si>
  <si>
    <t>Massey, Katrina</t>
  </si>
  <si>
    <t>Lowe, Martha</t>
  </si>
  <si>
    <t>Saunders, Raquel</t>
  </si>
  <si>
    <t>Todd, Sara</t>
  </si>
  <si>
    <t>Potter, Dominic</t>
  </si>
  <si>
    <t>Chapman, Doris</t>
  </si>
  <si>
    <t>Campbell, Mae</t>
  </si>
  <si>
    <t>Wallace, Hugo</t>
  </si>
  <si>
    <t>Weaver, Elaine</t>
  </si>
  <si>
    <t>Osborne, Joseph</t>
  </si>
  <si>
    <t>Guzman, Juan</t>
  </si>
  <si>
    <t>Phelps, Ismael</t>
  </si>
  <si>
    <t>Owens, Rosemary</t>
  </si>
  <si>
    <t>Perkins, Dominic</t>
  </si>
  <si>
    <t>Gregory, Shannon</t>
  </si>
  <si>
    <t>George, Francis</t>
  </si>
  <si>
    <t>Pratt, Arnold</t>
  </si>
  <si>
    <t>Garza, Roxanne</t>
  </si>
  <si>
    <t>Reese, Kimberly</t>
  </si>
  <si>
    <t>Cox, Billy</t>
  </si>
  <si>
    <t>Ford, Jonathan</t>
  </si>
  <si>
    <t>Jimenez, Bertha</t>
  </si>
  <si>
    <t>Copeland, Wilfred</t>
  </si>
  <si>
    <t>Dunn, Jamie</t>
  </si>
  <si>
    <t>Saunders, Michelle</t>
  </si>
  <si>
    <t>Andrews, Joan</t>
  </si>
  <si>
    <t>Manning, Shelley</t>
  </si>
  <si>
    <t>Hall, Colin</t>
  </si>
  <si>
    <t>Welch, Mindy</t>
  </si>
  <si>
    <t>Lawrence, Morris</t>
  </si>
  <si>
    <t>Reeves, Colleen</t>
  </si>
  <si>
    <t>Price, Marshall</t>
  </si>
  <si>
    <t>Cox, Nicole</t>
  </si>
  <si>
    <t>Ray, Alfonso</t>
  </si>
  <si>
    <t>Padilla, Irving</t>
  </si>
  <si>
    <t>Hogan, May</t>
  </si>
  <si>
    <t>Marsh, Betty</t>
  </si>
  <si>
    <t>Weaver, Tanya</t>
  </si>
  <si>
    <t>Woods, Allen</t>
  </si>
  <si>
    <t>Watts, Deanna</t>
  </si>
  <si>
    <t>Schmidt, Raul</t>
  </si>
  <si>
    <t>Chandler, Martha</t>
  </si>
  <si>
    <t>Cohen, Florence</t>
  </si>
  <si>
    <t>Gordon, Alice</t>
  </si>
  <si>
    <t>Peterson, Kevin</t>
  </si>
  <si>
    <t>Ramsey, Becky</t>
  </si>
  <si>
    <t>Higgins, Jennie</t>
  </si>
  <si>
    <t>Mckenzie, Gwen</t>
  </si>
  <si>
    <t>Simon, Jimmie</t>
  </si>
  <si>
    <t>Hardy, Mitchell</t>
  </si>
  <si>
    <t>Frazier, Rodney</t>
  </si>
  <si>
    <t>Beck, Andres</t>
  </si>
  <si>
    <t>Mann, Nora</t>
  </si>
  <si>
    <t>Carlson, Peter</t>
  </si>
  <si>
    <t>Conner, Lila</t>
  </si>
  <si>
    <t>Fitzgerald, Rickey</t>
  </si>
  <si>
    <t>Huff, Michelle</t>
  </si>
  <si>
    <t>Clark, Orlando</t>
  </si>
  <si>
    <t>Hardy, Carolyn</t>
  </si>
  <si>
    <t>Wagner, Christopher</t>
  </si>
  <si>
    <t>Perez, Deanna</t>
  </si>
  <si>
    <t>Roy, Shawna</t>
  </si>
  <si>
    <t>Mckinney, Wilma</t>
  </si>
  <si>
    <t>Todd, Todd</t>
  </si>
  <si>
    <t>Moran, Emma</t>
  </si>
  <si>
    <t>Massey, Elmer</t>
  </si>
  <si>
    <t>Stanley, Nick</t>
  </si>
  <si>
    <t>Schwartz, Roxanne</t>
  </si>
  <si>
    <t>Sullivan, Josh</t>
  </si>
  <si>
    <t>Austin, Simon</t>
  </si>
  <si>
    <t>Hall, Lillie</t>
  </si>
  <si>
    <t>Wells, Anthony</t>
  </si>
  <si>
    <t>Lyons, Kate</t>
  </si>
  <si>
    <t>Mccormick, Terence</t>
  </si>
  <si>
    <t>Schmidt, Dana</t>
  </si>
  <si>
    <t>Hill, Jon</t>
  </si>
  <si>
    <t>Gomez, Gustavo</t>
  </si>
  <si>
    <t>Manning, Lydia</t>
  </si>
  <si>
    <t>Beck, Irvin</t>
  </si>
  <si>
    <t>Summers, Chester</t>
  </si>
  <si>
    <t>Goodwin, Pete</t>
  </si>
  <si>
    <t>Glover, Frankie</t>
  </si>
  <si>
    <t>Nguyen, Stacey</t>
  </si>
  <si>
    <t>West, Erika</t>
  </si>
  <si>
    <t>Soto, Vickie</t>
  </si>
  <si>
    <t>Mcdonald, Josh</t>
  </si>
  <si>
    <t>Gonzales, Ashley</t>
  </si>
  <si>
    <t>Delgado, Robin</t>
  </si>
  <si>
    <t>Thomas, Brandi</t>
  </si>
  <si>
    <t>Allen, Faith</t>
  </si>
  <si>
    <t>Cunningham, Seth</t>
  </si>
  <si>
    <t>Jefferson, Wallace</t>
  </si>
  <si>
    <t>Chambers, Bryant</t>
  </si>
  <si>
    <t>Dixon, Sean</t>
  </si>
  <si>
    <t>Duncan, Maureen</t>
  </si>
  <si>
    <t>Mcguire, Lora</t>
  </si>
  <si>
    <t>Gray, Jenny</t>
  </si>
  <si>
    <t>Richardson, Edith</t>
  </si>
  <si>
    <t>Hanson, Patsy</t>
  </si>
  <si>
    <t>Simpson, Ramona</t>
  </si>
  <si>
    <t>Vaughn, Winifred</t>
  </si>
  <si>
    <t>Casey, Carlos</t>
  </si>
  <si>
    <t>Peterson, Isaac</t>
  </si>
  <si>
    <t>Long, Elsa</t>
  </si>
  <si>
    <t>Leonard, Jon</t>
  </si>
  <si>
    <t>Diaz, Tricia</t>
  </si>
  <si>
    <t>Barnett, Traci</t>
  </si>
  <si>
    <t>Cummings, Mercedes</t>
  </si>
  <si>
    <t>Francis, Shaun</t>
  </si>
  <si>
    <t>Allen, Lola</t>
  </si>
  <si>
    <t>Warner, Marjorie</t>
  </si>
  <si>
    <t>Mullins, Annette</t>
  </si>
  <si>
    <t>Benson, Kim</t>
  </si>
  <si>
    <t>Zimmerman, Francisco</t>
  </si>
  <si>
    <t>Campbell, Roosevelt</t>
  </si>
  <si>
    <t>Robbins, Lucia</t>
  </si>
  <si>
    <t>Bridges, Mable</t>
  </si>
  <si>
    <t>Goodman, Patsy</t>
  </si>
  <si>
    <t>Douglas, Cedric</t>
  </si>
  <si>
    <t>Brewer, Vickie</t>
  </si>
  <si>
    <t>Gordon, June</t>
  </si>
  <si>
    <t>Mathis, Christine</t>
  </si>
  <si>
    <t>Ballard, Patricia</t>
  </si>
  <si>
    <t>Newman, Lance</t>
  </si>
  <si>
    <t>Reese, Johanna</t>
  </si>
  <si>
    <t>Mckinney, Carmen</t>
  </si>
  <si>
    <t>Frazier, Greg</t>
  </si>
  <si>
    <t>Cortez, Vernon</t>
  </si>
  <si>
    <t>Long, Beth</t>
  </si>
  <si>
    <t>Wade, Gail</t>
  </si>
  <si>
    <t>Hall, William</t>
  </si>
  <si>
    <t>Ruiz, Allison</t>
  </si>
  <si>
    <t>Harvey, Bryan</t>
  </si>
  <si>
    <t>Wade, Heather</t>
  </si>
  <si>
    <t>Fitzgerald, Sonya</t>
  </si>
  <si>
    <t>Jensen, Caleb</t>
  </si>
  <si>
    <t>Holland, Kerry</t>
  </si>
  <si>
    <t>Cruz, Robert</t>
  </si>
  <si>
    <t>Jimenez, Matthew</t>
  </si>
  <si>
    <t>Brooks, Lindsey</t>
  </si>
  <si>
    <t>Marsh, Eva</t>
  </si>
  <si>
    <t>Daniels, Melanie</t>
  </si>
  <si>
    <t>Steele, Verna</t>
  </si>
  <si>
    <t>Holland, Ronald</t>
  </si>
  <si>
    <t>Brock, Marvin</t>
  </si>
  <si>
    <t>Jackson, Fernando</t>
  </si>
  <si>
    <t>Malone, Brandi</t>
  </si>
  <si>
    <t>Holt, Terrell</t>
  </si>
  <si>
    <t>Tyler, Penny</t>
  </si>
  <si>
    <t>Chavez, Jodi</t>
  </si>
  <si>
    <t>Jackson, Dexter</t>
  </si>
  <si>
    <t>Brady, Rosalie</t>
  </si>
  <si>
    <t>Morales, Troy</t>
  </si>
  <si>
    <t>Hampton, Stacy</t>
  </si>
  <si>
    <t>Wilkerson, Jessie</t>
  </si>
  <si>
    <t>Ford, Luke</t>
  </si>
  <si>
    <t>Ball, Antoinette</t>
  </si>
  <si>
    <t>Taylor, Jonathan</t>
  </si>
  <si>
    <t>Cook, Stanley</t>
  </si>
  <si>
    <t>Fitzgerald, Marjorie</t>
  </si>
  <si>
    <t>Harrington, Raul</t>
  </si>
  <si>
    <t>Thompson, Lucas</t>
  </si>
  <si>
    <t>Schneider, Darryl</t>
  </si>
  <si>
    <t>Castillo, Karla</t>
  </si>
  <si>
    <t>Fields, Anne</t>
  </si>
  <si>
    <t>Daniel, Larry</t>
  </si>
  <si>
    <t>Ramsey, Ramona</t>
  </si>
  <si>
    <t>Meyer, Levi</t>
  </si>
  <si>
    <t>Russell, Enrique</t>
  </si>
  <si>
    <t>Chandler, Dawn</t>
  </si>
  <si>
    <t>Sutton, Eula</t>
  </si>
  <si>
    <t>Cole, Shari</t>
  </si>
  <si>
    <t>Mendoza, Ivan</t>
  </si>
  <si>
    <t>Gregory, Edwin</t>
  </si>
  <si>
    <t>Webster, Maxine</t>
  </si>
  <si>
    <t>Phillips, Luz</t>
  </si>
  <si>
    <t>Holmes, Kevin</t>
  </si>
  <si>
    <t>Silva, Ruth</t>
  </si>
  <si>
    <t>Cunningham, Joan</t>
  </si>
  <si>
    <t>Cox, Blanche</t>
  </si>
  <si>
    <t>Watkins, Alexis</t>
  </si>
  <si>
    <t>Lindsey, Paulette</t>
  </si>
  <si>
    <t>Lowe, Lee</t>
  </si>
  <si>
    <t>Luna, Shelia</t>
  </si>
  <si>
    <t>Weber, Rex</t>
  </si>
  <si>
    <t>Holloway, Wilbert</t>
  </si>
  <si>
    <t>Myers, Mandy</t>
  </si>
  <si>
    <t>Watts, Saul</t>
  </si>
  <si>
    <t>Fuller, Alberta</t>
  </si>
  <si>
    <t>Perez, Rodolfo</t>
  </si>
  <si>
    <t>Stephens, Delores</t>
  </si>
  <si>
    <t>Moore, Karla</t>
  </si>
  <si>
    <t>Alvarado, Janie</t>
  </si>
  <si>
    <t>Davis, Verna</t>
  </si>
  <si>
    <t>Carpenter, Kristy</t>
  </si>
  <si>
    <t>Rodgers, Ray</t>
  </si>
  <si>
    <t>Yates, Patrick</t>
  </si>
  <si>
    <t>Norman, Shelley</t>
  </si>
  <si>
    <t>Holt, Kristopher</t>
  </si>
  <si>
    <t>Austin, Neal</t>
  </si>
  <si>
    <t>Delgado, Ginger</t>
  </si>
  <si>
    <t>Bryant, Roman</t>
  </si>
  <si>
    <t>Mathis, Gina</t>
  </si>
  <si>
    <t>Hoffman, Bernard</t>
  </si>
  <si>
    <t>Peterson, Henrietta</t>
  </si>
  <si>
    <t>Barnes, Wallace</t>
  </si>
  <si>
    <t>Cross, Tim</t>
  </si>
  <si>
    <t>Douglas, George</t>
  </si>
  <si>
    <t>Gross, Alice</t>
  </si>
  <si>
    <t>Warner, Arthur</t>
  </si>
  <si>
    <t>Newton, Alonzo</t>
  </si>
  <si>
    <t>Page, Dana</t>
  </si>
  <si>
    <t>Lindsey, Kristopher</t>
  </si>
  <si>
    <t>Boone, Sidney</t>
  </si>
  <si>
    <t>Tucker, Pedro</t>
  </si>
  <si>
    <t>Ramos, Johnny</t>
  </si>
  <si>
    <t>Perez, Jackie</t>
  </si>
  <si>
    <t>Cannon, Elena</t>
  </si>
  <si>
    <t>Bates, Lucille</t>
  </si>
  <si>
    <t>Gray, Toby</t>
  </si>
  <si>
    <t>Alvarez, Dominick</t>
  </si>
  <si>
    <t>Vaughn, Ted</t>
  </si>
  <si>
    <t>Ford, Julian</t>
  </si>
  <si>
    <t>Hampton, Ollie</t>
  </si>
  <si>
    <t>Zimmerman, Yolanda</t>
  </si>
  <si>
    <t>Morrison, Alfonso</t>
  </si>
  <si>
    <t>Blake, Cecilia</t>
  </si>
  <si>
    <t>Greene, Emily</t>
  </si>
  <si>
    <t>Becker, Kelly</t>
  </si>
  <si>
    <t>Chambers, Terence</t>
  </si>
  <si>
    <t>Nunez, Alexis</t>
  </si>
  <si>
    <t>Austin, Fred</t>
  </si>
  <si>
    <t>Grant, Candace</t>
  </si>
  <si>
    <t>Wood, Desiree</t>
  </si>
  <si>
    <t>Morris, Patricia</t>
  </si>
  <si>
    <t>Bush, Bradley</t>
  </si>
  <si>
    <t>Cain, Pat</t>
  </si>
  <si>
    <t>Owens, Harold</t>
  </si>
  <si>
    <t>Quinn, Mack</t>
  </si>
  <si>
    <t>Carlson, Yvette</t>
  </si>
  <si>
    <t>Jackson, Eileen</t>
  </si>
  <si>
    <t>Glover, Tiffany</t>
  </si>
  <si>
    <t>Perry, Krystal</t>
  </si>
  <si>
    <t>Norton, Lena</t>
  </si>
  <si>
    <t>Copeland, Mildred</t>
  </si>
  <si>
    <t>Parks, Leigh</t>
  </si>
  <si>
    <t>Cummings, Antonia</t>
  </si>
  <si>
    <t>Wilkerson, Woodrow</t>
  </si>
  <si>
    <t>Ruiz, Laurence</t>
  </si>
  <si>
    <t>Jennings, Taylor</t>
  </si>
  <si>
    <t>Gordon, Tamara</t>
  </si>
  <si>
    <t>Ramirez, Janis</t>
  </si>
  <si>
    <t>Horton, Eileen</t>
  </si>
  <si>
    <t>Stephens, Timothy</t>
  </si>
  <si>
    <t>Blake, Carla</t>
  </si>
  <si>
    <t>Pratt, Genevieve</t>
  </si>
  <si>
    <t>Smith, Delia</t>
  </si>
  <si>
    <t>Gross, Suzanne</t>
  </si>
  <si>
    <t>Norris, Joyce</t>
  </si>
  <si>
    <t>Mendez, Kerry</t>
  </si>
  <si>
    <t>Floyd, Cecil</t>
  </si>
  <si>
    <t>Rose, Melissa</t>
  </si>
  <si>
    <t>Mckinney, Rose</t>
  </si>
  <si>
    <t>Copeland, Rick</t>
  </si>
  <si>
    <t>Atkins, Marcia</t>
  </si>
  <si>
    <t>Willis, Edwin</t>
  </si>
  <si>
    <t>Davis, Harold</t>
  </si>
  <si>
    <t>Turner, Eleanor</t>
  </si>
  <si>
    <t>George, Cory</t>
  </si>
  <si>
    <t>Ray, Lillie</t>
  </si>
  <si>
    <t>Goodwin, Pam</t>
  </si>
  <si>
    <t>Watson, Owen</t>
  </si>
  <si>
    <t>Watkins, Rene</t>
  </si>
  <si>
    <t>Collier, Omar</t>
  </si>
  <si>
    <t>Mann, Marsha</t>
  </si>
  <si>
    <t>Haynes, Janet</t>
  </si>
  <si>
    <t>Warner, Kelli</t>
  </si>
  <si>
    <t>Powell, Clarence</t>
  </si>
  <si>
    <t>Steele, Josefina</t>
  </si>
  <si>
    <t>Wilkerson, Ivan</t>
  </si>
  <si>
    <t>Underwood, Eunice</t>
  </si>
  <si>
    <t>Cortez, Tommy</t>
  </si>
  <si>
    <t>Christensen, Alfredo</t>
  </si>
  <si>
    <t>Santos, Viola</t>
  </si>
  <si>
    <t>Weaver, Elias</t>
  </si>
  <si>
    <t>Hawkins, Geoffrey</t>
  </si>
  <si>
    <t>Allison, Cory</t>
  </si>
  <si>
    <t>Martinez, Peter</t>
  </si>
  <si>
    <t>Schmidt, Victoria</t>
  </si>
  <si>
    <t>Watts, Alonzo</t>
  </si>
  <si>
    <t>Rodgers, Juana</t>
  </si>
  <si>
    <t>Pierce, Candice</t>
  </si>
  <si>
    <t>Robbins, Stuart</t>
  </si>
  <si>
    <t>Barnett, Alexander</t>
  </si>
  <si>
    <t>Cobb, Carlos</t>
  </si>
  <si>
    <t>Brock, Lee</t>
  </si>
  <si>
    <t>Hogan, Darrell</t>
  </si>
  <si>
    <t>Santiago, Dennis</t>
  </si>
  <si>
    <t>Norman, Benny</t>
  </si>
  <si>
    <t>Wise, Homer</t>
  </si>
  <si>
    <t>Mathis, Wilbur</t>
  </si>
  <si>
    <t>Logan, Todd</t>
  </si>
  <si>
    <t>Dixon, Brandon</t>
  </si>
  <si>
    <t>Figueroa, Lillie</t>
  </si>
  <si>
    <t>Guzman, Byron</t>
  </si>
  <si>
    <t>Bowers, Dana</t>
  </si>
  <si>
    <t>Harper, Donald</t>
  </si>
  <si>
    <t>Holmes, Donna</t>
  </si>
  <si>
    <t>Bailey, Dominick</t>
  </si>
  <si>
    <t>Anderson, Frances</t>
  </si>
  <si>
    <t>Casey, Rudolph</t>
  </si>
  <si>
    <t>Weber, Carla</t>
  </si>
  <si>
    <t>Howell, Beth</t>
  </si>
  <si>
    <t>Richardson, Candice</t>
  </si>
  <si>
    <t>Cooper, Sherry</t>
  </si>
  <si>
    <t>Wong, Jacob</t>
  </si>
  <si>
    <t>Lucas, Janie</t>
  </si>
  <si>
    <t>Webster, Darrel</t>
  </si>
  <si>
    <t>Hoffman, Kevin</t>
  </si>
  <si>
    <t>Lee, Jodi</t>
  </si>
  <si>
    <t>Howard, Michele</t>
  </si>
  <si>
    <t>Griffin, Daryl</t>
  </si>
  <si>
    <t>Willis, Cory</t>
  </si>
  <si>
    <t>Edwards, Casey</t>
  </si>
  <si>
    <t>Bradley, Chad</t>
  </si>
  <si>
    <t>Wolfe, Harry</t>
  </si>
  <si>
    <t>Bowen, Matthew</t>
  </si>
  <si>
    <t>Stevenson, Miranda</t>
  </si>
  <si>
    <t>Flores, Krista</t>
  </si>
  <si>
    <t>FLASH FILL</t>
  </si>
  <si>
    <t>Reed, Luke</t>
  </si>
  <si>
    <t>96|580|22</t>
  </si>
  <si>
    <t>Luke W. Townsend</t>
  </si>
  <si>
    <t>Townsend</t>
  </si>
  <si>
    <t>776-72-2470</t>
  </si>
  <si>
    <t>(335) 664-7779</t>
  </si>
  <si>
    <t>02456</t>
  </si>
  <si>
    <t>Barber, Arthur</t>
  </si>
  <si>
    <t>52|611|12</t>
  </si>
  <si>
    <t>Dennis P. Watson</t>
  </si>
  <si>
    <t>Romero, Ivan</t>
  </si>
  <si>
    <t>8|78|52</t>
  </si>
  <si>
    <t>Jerome P. Hammond</t>
  </si>
  <si>
    <t>Lyons, Willard</t>
  </si>
  <si>
    <t>4|4|17</t>
  </si>
  <si>
    <t>Phillip U. Maxwell</t>
  </si>
  <si>
    <t>Fowler, Brett</t>
  </si>
  <si>
    <t>50|829|38</t>
  </si>
  <si>
    <t>Oliver K. Sparks</t>
  </si>
  <si>
    <t>Hayes, Jonathan</t>
  </si>
  <si>
    <t>64|159|87</t>
  </si>
  <si>
    <t>Paul K. Johnston</t>
  </si>
  <si>
    <t>Carroll, Judy</t>
  </si>
  <si>
    <t>48|560|93</t>
  </si>
  <si>
    <t>Milton K. Cortez</t>
  </si>
  <si>
    <t>Morris, Essie</t>
  </si>
  <si>
    <t>3|133|76</t>
  </si>
  <si>
    <t>Lorenzo N. Hunter</t>
  </si>
  <si>
    <t>Kennedy, Rodney</t>
  </si>
  <si>
    <t>71|251|57</t>
  </si>
  <si>
    <t>Domingo N. Moore</t>
  </si>
  <si>
    <t>Gregory, Shawn</t>
  </si>
  <si>
    <t>40|112|16</t>
  </si>
  <si>
    <t>Gordon Z. Stevenson</t>
  </si>
  <si>
    <t>Reeves, Pam</t>
  </si>
  <si>
    <t>37|301|89</t>
  </si>
  <si>
    <t>Kerry Y. Wagner</t>
  </si>
  <si>
    <t>Beck, Corey</t>
  </si>
  <si>
    <t>18|657|13</t>
  </si>
  <si>
    <t>Cory P. Joseph</t>
  </si>
  <si>
    <t>Perry, Angelo</t>
  </si>
  <si>
    <t>13|75|24</t>
  </si>
  <si>
    <t>Garry Z. Bradley</t>
  </si>
  <si>
    <t>Love, Amanda</t>
  </si>
  <si>
    <t>20|703|15</t>
  </si>
  <si>
    <t>Mary Ann Perkins</t>
  </si>
  <si>
    <t>Schwartz, Hilda</t>
  </si>
  <si>
    <t>76|9|94</t>
  </si>
  <si>
    <t>Frederick Y. Schwartz</t>
  </si>
  <si>
    <t>Smith, Lowell</t>
  </si>
  <si>
    <t>20|819|67</t>
  </si>
  <si>
    <t>Samuel K. Murphy</t>
  </si>
  <si>
    <t>McKenzie, Bonnie</t>
  </si>
  <si>
    <t>21|719|7</t>
  </si>
  <si>
    <t>David E. Washington</t>
  </si>
  <si>
    <t>Clark, Alan</t>
  </si>
  <si>
    <t>41|925|38</t>
  </si>
  <si>
    <t>Hubert T. Perkins</t>
  </si>
  <si>
    <t>Hanson, Derrick</t>
  </si>
  <si>
    <t>16|773|1</t>
  </si>
  <si>
    <t>Erik Z. Salazar</t>
  </si>
  <si>
    <t>Nunez, Taylor</t>
  </si>
  <si>
    <t>48|306|34</t>
  </si>
  <si>
    <t>Lucas Q. Graves</t>
  </si>
  <si>
    <t>Moran, Cameron</t>
  </si>
  <si>
    <t>37|705|39</t>
  </si>
  <si>
    <t>Mike V. Maxwell</t>
  </si>
  <si>
    <t>Wise, Rose</t>
  </si>
  <si>
    <t>32|881|96</t>
  </si>
  <si>
    <t>Elias S. Weaver</t>
  </si>
  <si>
    <t>Byrd, Jennifer</t>
  </si>
  <si>
    <t>99|580|72</t>
  </si>
  <si>
    <t>Clarence H. Hines</t>
  </si>
  <si>
    <t>Dr. Green</t>
  </si>
  <si>
    <t>Dr. Meadow</t>
  </si>
  <si>
    <t>Dr. Mother</t>
  </si>
  <si>
    <t>Dr. Ice</t>
  </si>
  <si>
    <t>Dr. Timber</t>
  </si>
  <si>
    <t>Utah</t>
  </si>
  <si>
    <t>Colorado</t>
  </si>
  <si>
    <t>Arizona</t>
  </si>
  <si>
    <t>New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</si>
</sst>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6"/>
      <color theme="3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44" fontId="0" fillId="0" borderId="0" xfId="1" applyFont="1"/>
    <xf numFmtId="164" fontId="0" fillId="0" borderId="0" xfId="2" applyNumberFormat="1" applyFont="1"/>
    <xf numFmtId="0" fontId="0" fillId="0" borderId="0" xfId="0" applyAlignment="1">
      <alignment horizontal="right"/>
    </xf>
    <xf numFmtId="9" fontId="0" fillId="0" borderId="0" xfId="3" applyFont="1"/>
    <xf numFmtId="165" fontId="0" fillId="0" borderId="0" xfId="1" applyNumberFormat="1" applyFont="1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164" fontId="0" fillId="0" borderId="0" xfId="0" applyNumberFormat="1"/>
    <xf numFmtId="165" fontId="0" fillId="0" borderId="0" xfId="0" applyNumberFormat="1"/>
    <xf numFmtId="165" fontId="0" fillId="0" borderId="1" xfId="0" applyNumberFormat="1" applyBorder="1"/>
    <xf numFmtId="0" fontId="0" fillId="2" borderId="2" xfId="0" applyFill="1" applyBorder="1"/>
    <xf numFmtId="0" fontId="0" fillId="2" borderId="3" xfId="0" applyFill="1" applyBorder="1" applyAlignment="1">
      <alignment horizontal="right"/>
    </xf>
    <xf numFmtId="166" fontId="0" fillId="2" borderId="4" xfId="3" applyNumberFormat="1" applyFont="1" applyFill="1" applyBorder="1"/>
    <xf numFmtId="0" fontId="0" fillId="2" borderId="5" xfId="0" applyFill="1" applyBorder="1"/>
    <xf numFmtId="0" fontId="0" fillId="2" borderId="0" xfId="0" applyFill="1" applyAlignment="1">
      <alignment horizontal="right"/>
    </xf>
    <xf numFmtId="166" fontId="0" fillId="2" borderId="6" xfId="3" applyNumberFormat="1" applyFont="1" applyFill="1" applyBorder="1"/>
    <xf numFmtId="0" fontId="0" fillId="2" borderId="7" xfId="0" applyFill="1" applyBorder="1"/>
    <xf numFmtId="0" fontId="0" fillId="2" borderId="8" xfId="0" applyFill="1" applyBorder="1" applyAlignment="1">
      <alignment horizontal="right"/>
    </xf>
    <xf numFmtId="166" fontId="0" fillId="2" borderId="9" xfId="3" applyNumberFormat="1" applyFont="1" applyFill="1" applyBorder="1"/>
    <xf numFmtId="0" fontId="0" fillId="3" borderId="0" xfId="0" applyFill="1" applyAlignment="1">
      <alignment horizontal="right"/>
    </xf>
    <xf numFmtId="9" fontId="0" fillId="3" borderId="0" xfId="3" applyFont="1" applyFill="1"/>
    <xf numFmtId="0" fontId="2" fillId="0" borderId="0" xfId="4"/>
    <xf numFmtId="0" fontId="4" fillId="0" borderId="0" xfId="0" applyFont="1"/>
    <xf numFmtId="0" fontId="5" fillId="0" borderId="0" xfId="0" applyFont="1"/>
    <xf numFmtId="166" fontId="0" fillId="4" borderId="0" xfId="3" applyNumberFormat="1" applyFont="1" applyFill="1"/>
    <xf numFmtId="0" fontId="6" fillId="0" borderId="0" xfId="0" applyFont="1" applyAlignment="1">
      <alignment horizontal="center"/>
    </xf>
    <xf numFmtId="165" fontId="0" fillId="0" borderId="10" xfId="1" applyNumberFormat="1" applyFont="1" applyBorder="1"/>
    <xf numFmtId="0" fontId="6" fillId="0" borderId="0" xfId="0" applyFont="1"/>
    <xf numFmtId="0" fontId="8" fillId="0" borderId="11" xfId="5" applyFont="1" applyBorder="1" applyAlignment="1">
      <alignment horizontal="center"/>
    </xf>
    <xf numFmtId="14" fontId="0" fillId="0" borderId="0" xfId="0" applyNumberFormat="1"/>
    <xf numFmtId="0" fontId="9" fillId="0" borderId="0" xfId="0" applyFont="1"/>
    <xf numFmtId="0" fontId="10" fillId="0" borderId="0" xfId="0" applyFont="1"/>
    <xf numFmtId="0" fontId="0" fillId="0" borderId="0" xfId="0" quotePrefix="1"/>
  </cellXfs>
  <cellStyles count="6">
    <cellStyle name="Comma" xfId="2" builtinId="3"/>
    <cellStyle name="Currency" xfId="1" builtinId="4"/>
    <cellStyle name="Normal" xfId="0" builtinId="0"/>
    <cellStyle name="Normal 2" xfId="5" xr:uid="{00000000-0005-0000-0000-000003000000}"/>
    <cellStyle name="Percent" xfId="3" builtinId="5"/>
    <cellStyle name="Title" xfId="4" builtinId="1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200026</xdr:colOff>
      <xdr:row>2</xdr:row>
      <xdr:rowOff>38100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" y="0"/>
          <a:ext cx="7248525" cy="419100"/>
        </a:xfrm>
        <a:prstGeom prst="rect">
          <a:avLst/>
        </a:prstGeom>
        <a:solidFill>
          <a:srgbClr val="99CCFF"/>
        </a:solidFill>
        <a:ln w="9525">
          <a:noFill/>
          <a:miter lim="800000"/>
          <a:headEnd/>
          <a:tailEnd/>
        </a:ln>
        <a:effectLst/>
        <a:scene3d>
          <a:camera prst="legacyPerspectiveBottom"/>
          <a:lightRig rig="legacyFlat3" dir="t"/>
        </a:scene3d>
        <a:sp3d extrusionH="887400" prstMaterial="legacyMatte">
          <a:bevelT w="13500" h="13500" prst="angle"/>
          <a:bevelB w="13500" h="13500" prst="angle"/>
          <a:extrusionClr>
            <a:srgbClr val="99CCFF"/>
          </a:extrusionClr>
        </a:sp3d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en-US" sz="1800" b="1" i="0" strike="noStrike">
              <a:solidFill>
                <a:srgbClr val="0000FF"/>
              </a:solidFill>
              <a:latin typeface="Arial"/>
              <a:cs typeface="Arial"/>
            </a:rPr>
            <a:t> RELATIVE,</a:t>
          </a:r>
          <a:r>
            <a:rPr lang="en-US" sz="1800" b="1" i="0" strike="noStrike" baseline="0">
              <a:solidFill>
                <a:srgbClr val="0000FF"/>
              </a:solidFill>
              <a:latin typeface="Arial"/>
              <a:cs typeface="Arial"/>
            </a:rPr>
            <a:t> ABSOLUTE, AND MIXED CELL REFERENCES</a:t>
          </a:r>
          <a:endParaRPr lang="en-US" sz="1800" b="1" i="0" strike="noStrike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N29"/>
  <sheetViews>
    <sheetView topLeftCell="A4" workbookViewId="0">
      <selection activeCell="A17" sqref="A17"/>
    </sheetView>
  </sheetViews>
  <sheetFormatPr defaultRowHeight="15" x14ac:dyDescent="0.25"/>
  <cols>
    <col min="1" max="1" width="9.28515625" bestFit="1" customWidth="1"/>
    <col min="2" max="2" width="11" customWidth="1"/>
    <col min="3" max="3" width="15.140625" bestFit="1" customWidth="1"/>
    <col min="10" max="10" width="11.42578125" customWidth="1"/>
  </cols>
  <sheetData>
    <row r="5" spans="1:14" x14ac:dyDescent="0.25">
      <c r="A5" t="s">
        <v>0</v>
      </c>
      <c r="B5" t="s">
        <v>1</v>
      </c>
      <c r="I5" t="s">
        <v>2</v>
      </c>
      <c r="M5" t="s">
        <v>7</v>
      </c>
    </row>
    <row r="6" spans="1:14" x14ac:dyDescent="0.25">
      <c r="A6" s="1">
        <v>99201</v>
      </c>
      <c r="B6" s="2">
        <v>47.95</v>
      </c>
      <c r="I6" s="1">
        <v>99201</v>
      </c>
      <c r="J6" s="2">
        <v>128</v>
      </c>
      <c r="M6" s="1">
        <v>99201</v>
      </c>
      <c r="N6" s="3">
        <v>334</v>
      </c>
    </row>
    <row r="7" spans="1:14" x14ac:dyDescent="0.25">
      <c r="A7" s="1">
        <v>99202</v>
      </c>
      <c r="B7" s="2">
        <v>81.150000000000006</v>
      </c>
      <c r="I7" s="1">
        <v>99202</v>
      </c>
      <c r="J7" s="2">
        <v>218</v>
      </c>
      <c r="M7" s="1">
        <v>99202</v>
      </c>
      <c r="N7" s="3">
        <v>1367</v>
      </c>
    </row>
    <row r="8" spans="1:14" x14ac:dyDescent="0.25">
      <c r="A8" s="1">
        <v>99203</v>
      </c>
      <c r="B8" s="2">
        <v>117.2</v>
      </c>
      <c r="I8" s="1">
        <v>99203</v>
      </c>
      <c r="J8" s="2">
        <v>243</v>
      </c>
      <c r="M8" s="1">
        <v>99203</v>
      </c>
      <c r="N8" s="3">
        <v>1669</v>
      </c>
    </row>
    <row r="9" spans="1:14" x14ac:dyDescent="0.25">
      <c r="A9" s="1">
        <v>99204</v>
      </c>
      <c r="B9" s="2">
        <v>177.69</v>
      </c>
      <c r="I9" s="1">
        <v>99204</v>
      </c>
      <c r="J9" s="2">
        <v>357</v>
      </c>
      <c r="M9" s="1">
        <v>99204</v>
      </c>
      <c r="N9" s="3">
        <v>991</v>
      </c>
    </row>
    <row r="10" spans="1:14" x14ac:dyDescent="0.25">
      <c r="A10" s="1">
        <v>99205</v>
      </c>
      <c r="B10" s="2">
        <v>219.94</v>
      </c>
      <c r="I10" s="1">
        <v>99205</v>
      </c>
      <c r="J10" s="2">
        <v>433</v>
      </c>
      <c r="M10" s="1">
        <v>99205</v>
      </c>
      <c r="N10" s="3">
        <v>179</v>
      </c>
    </row>
    <row r="11" spans="1:14" x14ac:dyDescent="0.25">
      <c r="A11" s="1">
        <v>99211</v>
      </c>
      <c r="B11" s="2">
        <v>22.5</v>
      </c>
      <c r="I11" s="1">
        <v>99211</v>
      </c>
      <c r="J11" s="2">
        <v>72</v>
      </c>
      <c r="M11" s="1">
        <v>99211</v>
      </c>
      <c r="N11" s="3">
        <v>290</v>
      </c>
    </row>
    <row r="12" spans="1:14" x14ac:dyDescent="0.25">
      <c r="A12" s="1">
        <v>99212</v>
      </c>
      <c r="B12" s="2">
        <v>47.95</v>
      </c>
      <c r="I12" s="1">
        <v>99212</v>
      </c>
      <c r="J12" s="2">
        <v>80</v>
      </c>
      <c r="M12" s="1">
        <v>99212</v>
      </c>
      <c r="N12" s="3">
        <v>3054</v>
      </c>
    </row>
    <row r="13" spans="1:14" x14ac:dyDescent="0.25">
      <c r="A13" s="1">
        <v>99213</v>
      </c>
      <c r="B13" s="2">
        <v>78.540000000000006</v>
      </c>
      <c r="I13" s="1">
        <v>99213</v>
      </c>
      <c r="J13" s="2">
        <v>104</v>
      </c>
      <c r="M13" s="1">
        <v>99213</v>
      </c>
      <c r="N13" s="3">
        <v>9488</v>
      </c>
    </row>
    <row r="14" spans="1:14" x14ac:dyDescent="0.25">
      <c r="A14" s="1">
        <v>99214</v>
      </c>
      <c r="B14" s="2">
        <v>115.8</v>
      </c>
      <c r="I14" s="1">
        <v>99214</v>
      </c>
      <c r="J14" s="2">
        <v>277</v>
      </c>
      <c r="M14" s="1">
        <v>99214</v>
      </c>
      <c r="N14" s="3">
        <v>804</v>
      </c>
    </row>
    <row r="15" spans="1:14" x14ac:dyDescent="0.25">
      <c r="A15" s="1">
        <v>99215</v>
      </c>
      <c r="B15" s="2">
        <v>155.04</v>
      </c>
      <c r="I15" s="1">
        <v>99215</v>
      </c>
      <c r="J15" s="2">
        <v>457</v>
      </c>
      <c r="M15" s="1">
        <v>99215</v>
      </c>
      <c r="N15" s="3">
        <v>684</v>
      </c>
    </row>
    <row r="19" spans="9:10" x14ac:dyDescent="0.25">
      <c r="I19" t="s">
        <v>6</v>
      </c>
    </row>
    <row r="20" spans="9:10" x14ac:dyDescent="0.25">
      <c r="I20" s="1">
        <v>99201</v>
      </c>
      <c r="J20" s="2">
        <v>53.51</v>
      </c>
    </row>
    <row r="21" spans="9:10" x14ac:dyDescent="0.25">
      <c r="I21" s="1">
        <v>99202</v>
      </c>
      <c r="J21" s="2">
        <v>89.1</v>
      </c>
    </row>
    <row r="22" spans="9:10" x14ac:dyDescent="0.25">
      <c r="I22" s="1">
        <v>99203</v>
      </c>
      <c r="J22" s="2">
        <v>133.72999999999999</v>
      </c>
    </row>
    <row r="23" spans="9:10" x14ac:dyDescent="0.25">
      <c r="I23" s="1">
        <v>99204</v>
      </c>
      <c r="J23" s="2">
        <v>208.79</v>
      </c>
    </row>
    <row r="24" spans="9:10" x14ac:dyDescent="0.25">
      <c r="I24" s="1">
        <v>99205</v>
      </c>
      <c r="J24" s="2">
        <v>260.85000000000002</v>
      </c>
    </row>
    <row r="25" spans="9:10" x14ac:dyDescent="0.25">
      <c r="I25" s="1">
        <v>99211</v>
      </c>
      <c r="J25" s="2">
        <v>23.87</v>
      </c>
    </row>
    <row r="26" spans="9:10" x14ac:dyDescent="0.25">
      <c r="I26" s="1">
        <v>99212</v>
      </c>
      <c r="J26" s="2">
        <v>54.62</v>
      </c>
    </row>
    <row r="27" spans="9:10" x14ac:dyDescent="0.25">
      <c r="I27" s="1">
        <v>99213</v>
      </c>
      <c r="J27" s="2">
        <v>88.12</v>
      </c>
    </row>
    <row r="28" spans="9:10" x14ac:dyDescent="0.25">
      <c r="I28" s="1">
        <v>99214</v>
      </c>
      <c r="J28" s="2">
        <v>123.56</v>
      </c>
    </row>
    <row r="29" spans="9:10" x14ac:dyDescent="0.25">
      <c r="I29" s="1">
        <v>99215</v>
      </c>
      <c r="J29" s="2">
        <v>175.66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I42"/>
  <sheetViews>
    <sheetView zoomScaleNormal="100" workbookViewId="0">
      <selection activeCell="F42" sqref="F42"/>
    </sheetView>
  </sheetViews>
  <sheetFormatPr defaultRowHeight="15" x14ac:dyDescent="0.25"/>
  <cols>
    <col min="1" max="1" width="11.7109375" customWidth="1"/>
    <col min="2" max="3" width="11.5703125" customWidth="1"/>
    <col min="4" max="4" width="13" customWidth="1"/>
    <col min="5" max="5" width="9.5703125" bestFit="1" customWidth="1"/>
    <col min="6" max="6" width="13.140625" customWidth="1"/>
    <col min="7" max="7" width="11.5703125" bestFit="1" customWidth="1"/>
    <col min="8" max="8" width="14.28515625" bestFit="1" customWidth="1"/>
  </cols>
  <sheetData>
    <row r="1" spans="1:9" ht="22.5" x14ac:dyDescent="0.3">
      <c r="A1" s="24" t="s">
        <v>18</v>
      </c>
    </row>
    <row r="3" spans="1:9" x14ac:dyDescent="0.25">
      <c r="D3" s="22" t="s">
        <v>8</v>
      </c>
      <c r="E3" s="23">
        <v>0.45</v>
      </c>
    </row>
    <row r="5" spans="1:9" x14ac:dyDescent="0.25">
      <c r="F5" s="9" t="s">
        <v>9</v>
      </c>
      <c r="G5" s="7"/>
    </row>
    <row r="6" spans="1:9" x14ac:dyDescent="0.25">
      <c r="A6" s="8" t="s">
        <v>0</v>
      </c>
      <c r="B6" s="8" t="s">
        <v>1</v>
      </c>
      <c r="C6" s="8" t="s">
        <v>4</v>
      </c>
      <c r="D6" s="8" t="s">
        <v>3</v>
      </c>
      <c r="E6" s="8" t="s">
        <v>5</v>
      </c>
      <c r="F6" s="8" t="s">
        <v>10</v>
      </c>
      <c r="G6" s="8" t="s">
        <v>11</v>
      </c>
    </row>
    <row r="7" spans="1:9" x14ac:dyDescent="0.25">
      <c r="A7" s="1">
        <v>99201</v>
      </c>
      <c r="B7" s="2">
        <v>47.95</v>
      </c>
      <c r="C7" s="2">
        <v>53.51</v>
      </c>
      <c r="D7" s="2">
        <v>128</v>
      </c>
      <c r="E7" s="3">
        <v>334</v>
      </c>
      <c r="F7" s="6">
        <f>ROUND(E7*$E$3*B7,0)</f>
        <v>7207</v>
      </c>
      <c r="G7" s="6">
        <f>ROUND(E7*(1-$E$3)*C7,0)</f>
        <v>9830</v>
      </c>
      <c r="H7" s="2"/>
    </row>
    <row r="8" spans="1:9" x14ac:dyDescent="0.25">
      <c r="A8" s="1">
        <v>99202</v>
      </c>
      <c r="B8" s="2">
        <v>81.150000000000006</v>
      </c>
      <c r="C8" s="2">
        <v>89.1</v>
      </c>
      <c r="D8" s="2">
        <v>218</v>
      </c>
      <c r="E8" s="3">
        <v>1367</v>
      </c>
      <c r="F8" s="6">
        <f t="shared" ref="F8:F16" si="0">ROUND(E8*$E$3*B8,0)</f>
        <v>49919</v>
      </c>
      <c r="G8" s="6">
        <f t="shared" ref="G8:G16" si="1">ROUND(E8*(1-$E$3)*C8,0)</f>
        <v>66990</v>
      </c>
      <c r="H8" s="2"/>
    </row>
    <row r="9" spans="1:9" x14ac:dyDescent="0.25">
      <c r="A9" s="1">
        <v>99203</v>
      </c>
      <c r="B9" s="2">
        <v>117.2</v>
      </c>
      <c r="C9" s="2">
        <v>133.72999999999999</v>
      </c>
      <c r="D9" s="2">
        <v>243</v>
      </c>
      <c r="E9" s="3">
        <v>1669</v>
      </c>
      <c r="F9" s="6">
        <f t="shared" si="0"/>
        <v>88023</v>
      </c>
      <c r="G9" s="6">
        <f t="shared" si="1"/>
        <v>122757</v>
      </c>
      <c r="H9" s="2"/>
    </row>
    <row r="10" spans="1:9" x14ac:dyDescent="0.25">
      <c r="A10" s="1">
        <v>99204</v>
      </c>
      <c r="B10" s="2">
        <v>177.69</v>
      </c>
      <c r="C10" s="2">
        <v>208.79</v>
      </c>
      <c r="D10" s="2">
        <v>357</v>
      </c>
      <c r="E10" s="3">
        <v>991</v>
      </c>
      <c r="F10" s="6">
        <f t="shared" si="0"/>
        <v>79241</v>
      </c>
      <c r="G10" s="6">
        <f t="shared" si="1"/>
        <v>113801</v>
      </c>
      <c r="H10" s="2"/>
    </row>
    <row r="11" spans="1:9" x14ac:dyDescent="0.25">
      <c r="A11" s="1">
        <v>99205</v>
      </c>
      <c r="B11" s="2">
        <v>219.94</v>
      </c>
      <c r="C11" s="2">
        <v>260.85000000000002</v>
      </c>
      <c r="D11" s="2">
        <v>433</v>
      </c>
      <c r="E11" s="3">
        <v>179</v>
      </c>
      <c r="F11" s="6">
        <f t="shared" si="0"/>
        <v>17716</v>
      </c>
      <c r="G11" s="6">
        <f t="shared" si="1"/>
        <v>25681</v>
      </c>
      <c r="H11" s="2"/>
    </row>
    <row r="12" spans="1:9" x14ac:dyDescent="0.25">
      <c r="A12" s="1">
        <v>99211</v>
      </c>
      <c r="B12" s="2">
        <v>22.5</v>
      </c>
      <c r="C12" s="2">
        <v>23.87</v>
      </c>
      <c r="D12" s="2">
        <v>72</v>
      </c>
      <c r="E12" s="3">
        <v>290</v>
      </c>
      <c r="F12" s="6">
        <f t="shared" si="0"/>
        <v>2936</v>
      </c>
      <c r="G12" s="6">
        <f t="shared" si="1"/>
        <v>3807</v>
      </c>
      <c r="H12" s="2"/>
      <c r="I12" s="10"/>
    </row>
    <row r="13" spans="1:9" x14ac:dyDescent="0.25">
      <c r="A13" s="1">
        <v>99212</v>
      </c>
      <c r="B13" s="2">
        <v>47.95</v>
      </c>
      <c r="C13" s="2">
        <v>54.62</v>
      </c>
      <c r="D13" s="2">
        <v>80</v>
      </c>
      <c r="E13" s="3">
        <v>3054</v>
      </c>
      <c r="F13" s="6">
        <f t="shared" si="0"/>
        <v>65898</v>
      </c>
      <c r="G13" s="6">
        <f t="shared" si="1"/>
        <v>91745</v>
      </c>
      <c r="H13" s="2"/>
      <c r="I13" s="10"/>
    </row>
    <row r="14" spans="1:9" x14ac:dyDescent="0.25">
      <c r="A14" s="1">
        <v>99213</v>
      </c>
      <c r="B14" s="2">
        <v>78.540000000000006</v>
      </c>
      <c r="C14" s="2">
        <v>88.12</v>
      </c>
      <c r="D14" s="2">
        <v>104</v>
      </c>
      <c r="E14" s="3">
        <v>9488</v>
      </c>
      <c r="F14" s="6">
        <f t="shared" si="0"/>
        <v>335334</v>
      </c>
      <c r="G14" s="6">
        <f t="shared" si="1"/>
        <v>459845</v>
      </c>
      <c r="H14" s="2"/>
      <c r="I14" s="10"/>
    </row>
    <row r="15" spans="1:9" x14ac:dyDescent="0.25">
      <c r="A15" s="1">
        <v>99214</v>
      </c>
      <c r="B15" s="2">
        <v>115.8</v>
      </c>
      <c r="C15" s="2">
        <v>123.56</v>
      </c>
      <c r="D15" s="2">
        <v>277</v>
      </c>
      <c r="E15" s="3">
        <v>804</v>
      </c>
      <c r="F15" s="6">
        <f t="shared" si="0"/>
        <v>41896</v>
      </c>
      <c r="G15" s="6">
        <f t="shared" si="1"/>
        <v>54638</v>
      </c>
      <c r="H15" s="2"/>
      <c r="I15" s="10"/>
    </row>
    <row r="16" spans="1:9" x14ac:dyDescent="0.25">
      <c r="A16" s="1">
        <v>99215</v>
      </c>
      <c r="B16" s="2">
        <v>155.04</v>
      </c>
      <c r="C16" s="2">
        <v>175.66</v>
      </c>
      <c r="D16" s="2">
        <v>457</v>
      </c>
      <c r="E16" s="3">
        <v>684</v>
      </c>
      <c r="F16" s="6">
        <f t="shared" si="0"/>
        <v>47721</v>
      </c>
      <c r="G16" s="6">
        <f t="shared" si="1"/>
        <v>66083</v>
      </c>
      <c r="H16" s="2"/>
      <c r="I16" s="10"/>
    </row>
    <row r="17" spans="1:8" ht="15.75" thickBot="1" x14ac:dyDescent="0.3">
      <c r="F17" s="12">
        <f>SUM(F7:F16)</f>
        <v>735891</v>
      </c>
      <c r="G17" s="12">
        <f>SUM(G7:G16)</f>
        <v>1015177</v>
      </c>
      <c r="H17" s="11">
        <f>SUM(F17:G17)</f>
        <v>1751068</v>
      </c>
    </row>
    <row r="18" spans="1:8" ht="15.75" thickTop="1" x14ac:dyDescent="0.25">
      <c r="F18" s="11"/>
      <c r="G18" s="11"/>
      <c r="H18" s="11"/>
    </row>
    <row r="19" spans="1:8" ht="23.25" thickBot="1" x14ac:dyDescent="0.35">
      <c r="A19" s="24" t="s">
        <v>18</v>
      </c>
      <c r="E19" s="24" t="s">
        <v>19</v>
      </c>
    </row>
    <row r="20" spans="1:8" ht="15.75" thickTop="1" x14ac:dyDescent="0.25">
      <c r="B20" s="9" t="s">
        <v>12</v>
      </c>
      <c r="C20" s="7"/>
      <c r="E20" s="13"/>
      <c r="F20" s="14" t="s">
        <v>13</v>
      </c>
      <c r="G20" s="15">
        <v>-0.11</v>
      </c>
    </row>
    <row r="21" spans="1:8" x14ac:dyDescent="0.25">
      <c r="A21" s="8" t="s">
        <v>0</v>
      </c>
      <c r="B21" s="8" t="s">
        <v>10</v>
      </c>
      <c r="C21" s="8" t="s">
        <v>11</v>
      </c>
      <c r="E21" s="16"/>
      <c r="F21" s="17" t="s">
        <v>14</v>
      </c>
      <c r="G21" s="18">
        <v>2.5000000000000001E-2</v>
      </c>
    </row>
    <row r="22" spans="1:8" ht="15.75" thickBot="1" x14ac:dyDescent="0.3">
      <c r="A22" s="1">
        <v>99201</v>
      </c>
      <c r="B22" s="5">
        <f>D7/B7</f>
        <v>2.6694473409801875</v>
      </c>
      <c r="C22" s="5">
        <f>D7/C7</f>
        <v>2.3920762474303867</v>
      </c>
      <c r="E22" s="19"/>
      <c r="F22" s="20" t="s">
        <v>17</v>
      </c>
      <c r="G22" s="21">
        <v>3.1E-2</v>
      </c>
    </row>
    <row r="23" spans="1:8" ht="15.75" thickTop="1" x14ac:dyDescent="0.25">
      <c r="A23" s="1">
        <v>99202</v>
      </c>
      <c r="B23" s="5">
        <f t="shared" ref="B23:B31" si="2">D8/B8</f>
        <v>2.6863832409118915</v>
      </c>
      <c r="C23" s="5">
        <f t="shared" ref="C23:C31" si="3">D8/C8</f>
        <v>2.44668911335578</v>
      </c>
    </row>
    <row r="24" spans="1:8" x14ac:dyDescent="0.25">
      <c r="A24" s="1">
        <v>99203</v>
      </c>
      <c r="B24" s="5">
        <f t="shared" si="2"/>
        <v>2.0733788395904438</v>
      </c>
      <c r="C24" s="5">
        <f t="shared" si="3"/>
        <v>1.8170941449188664</v>
      </c>
      <c r="F24" s="9" t="s">
        <v>9</v>
      </c>
      <c r="G24" s="7"/>
    </row>
    <row r="25" spans="1:8" x14ac:dyDescent="0.25">
      <c r="A25" s="1">
        <v>99204</v>
      </c>
      <c r="B25" s="5">
        <f t="shared" si="2"/>
        <v>2.0091170015195003</v>
      </c>
      <c r="C25" s="5">
        <f t="shared" si="3"/>
        <v>1.7098520044063414</v>
      </c>
      <c r="E25" s="8" t="s">
        <v>0</v>
      </c>
      <c r="F25" s="8" t="s">
        <v>10</v>
      </c>
      <c r="G25" s="8" t="s">
        <v>11</v>
      </c>
      <c r="H25" s="8"/>
    </row>
    <row r="26" spans="1:8" x14ac:dyDescent="0.25">
      <c r="A26" s="1">
        <v>99205</v>
      </c>
      <c r="B26" s="5">
        <f t="shared" si="2"/>
        <v>1.9687187414749476</v>
      </c>
      <c r="C26" s="5">
        <f t="shared" si="3"/>
        <v>1.6599578301705959</v>
      </c>
      <c r="E26" s="1">
        <v>99201</v>
      </c>
      <c r="F26" s="6">
        <f t="shared" ref="F26:F35" si="4">ROUND(B7*$E$3*E7*(1+$G$20)*(1+$G$22),0)</f>
        <v>6613</v>
      </c>
      <c r="G26" s="6">
        <f t="shared" ref="G26:G35" si="5">ROUND(C7*(1-$E$3)*E7*(1+$G$21)*(1+$G$22),0)</f>
        <v>10388</v>
      </c>
    </row>
    <row r="27" spans="1:8" x14ac:dyDescent="0.25">
      <c r="A27" s="1">
        <v>99211</v>
      </c>
      <c r="B27" s="5">
        <f t="shared" si="2"/>
        <v>3.2</v>
      </c>
      <c r="C27" s="5">
        <f t="shared" si="3"/>
        <v>3.0163385002094678</v>
      </c>
      <c r="E27" s="1">
        <v>99202</v>
      </c>
      <c r="F27" s="6">
        <f t="shared" si="4"/>
        <v>45806</v>
      </c>
      <c r="G27" s="6">
        <f t="shared" si="5"/>
        <v>70793</v>
      </c>
    </row>
    <row r="28" spans="1:8" x14ac:dyDescent="0.25">
      <c r="A28" s="1">
        <v>99212</v>
      </c>
      <c r="B28" s="5">
        <f t="shared" si="2"/>
        <v>1.6684045881126173</v>
      </c>
      <c r="C28" s="5">
        <f t="shared" si="3"/>
        <v>1.4646649578908826</v>
      </c>
      <c r="E28" s="1">
        <v>99203</v>
      </c>
      <c r="F28" s="6">
        <f t="shared" si="4"/>
        <v>80769</v>
      </c>
      <c r="G28" s="6">
        <f t="shared" si="5"/>
        <v>129727</v>
      </c>
    </row>
    <row r="29" spans="1:8" x14ac:dyDescent="0.25">
      <c r="A29" s="1">
        <v>99213</v>
      </c>
      <c r="B29" s="5">
        <f t="shared" si="2"/>
        <v>1.3241660300483828</v>
      </c>
      <c r="C29" s="5">
        <f t="shared" si="3"/>
        <v>1.1802088061733997</v>
      </c>
      <c r="E29" s="1">
        <v>99204</v>
      </c>
      <c r="F29" s="6">
        <f t="shared" si="4"/>
        <v>72711</v>
      </c>
      <c r="G29" s="6">
        <f t="shared" si="5"/>
        <v>120262</v>
      </c>
    </row>
    <row r="30" spans="1:8" x14ac:dyDescent="0.25">
      <c r="A30" s="1">
        <v>99214</v>
      </c>
      <c r="B30" s="5">
        <f t="shared" si="2"/>
        <v>2.3920552677029363</v>
      </c>
      <c r="C30" s="5">
        <f t="shared" si="3"/>
        <v>2.2418258336031078</v>
      </c>
      <c r="E30" s="1">
        <v>99205</v>
      </c>
      <c r="F30" s="6">
        <f t="shared" si="4"/>
        <v>16256</v>
      </c>
      <c r="G30" s="6">
        <f t="shared" si="5"/>
        <v>27139</v>
      </c>
    </row>
    <row r="31" spans="1:8" x14ac:dyDescent="0.25">
      <c r="A31" s="1">
        <v>99215</v>
      </c>
      <c r="B31" s="5">
        <f t="shared" si="2"/>
        <v>2.9476264189886483</v>
      </c>
      <c r="C31" s="5">
        <f t="shared" si="3"/>
        <v>2.6016167596493225</v>
      </c>
      <c r="E31" s="1">
        <v>99211</v>
      </c>
      <c r="F31" s="6">
        <f t="shared" si="4"/>
        <v>2694</v>
      </c>
      <c r="G31" s="6">
        <f t="shared" si="5"/>
        <v>4023</v>
      </c>
    </row>
    <row r="32" spans="1:8" x14ac:dyDescent="0.25">
      <c r="E32" s="1">
        <v>99212</v>
      </c>
      <c r="F32" s="6">
        <f t="shared" si="4"/>
        <v>60467</v>
      </c>
      <c r="G32" s="6">
        <f t="shared" si="5"/>
        <v>96954</v>
      </c>
    </row>
    <row r="33" spans="5:7" x14ac:dyDescent="0.25">
      <c r="E33" s="1">
        <v>99213</v>
      </c>
      <c r="F33" s="6">
        <f t="shared" si="4"/>
        <v>307699</v>
      </c>
      <c r="G33" s="6">
        <f t="shared" si="5"/>
        <v>485953</v>
      </c>
    </row>
    <row r="34" spans="5:7" x14ac:dyDescent="0.25">
      <c r="E34" s="1">
        <v>99214</v>
      </c>
      <c r="F34" s="6">
        <f t="shared" si="4"/>
        <v>38444</v>
      </c>
      <c r="G34" s="6">
        <f t="shared" si="5"/>
        <v>57740</v>
      </c>
    </row>
    <row r="35" spans="5:7" x14ac:dyDescent="0.25">
      <c r="E35" s="1">
        <v>99215</v>
      </c>
      <c r="F35" s="6">
        <f t="shared" si="4"/>
        <v>43789</v>
      </c>
      <c r="G35" s="6">
        <f t="shared" si="5"/>
        <v>69835</v>
      </c>
    </row>
    <row r="36" spans="5:7" ht="15.75" thickBot="1" x14ac:dyDescent="0.3">
      <c r="F36" s="12">
        <f>SUM(F26:F35)</f>
        <v>675248</v>
      </c>
      <c r="G36" s="12">
        <f>SUM(G26:G35)</f>
        <v>1072814</v>
      </c>
    </row>
    <row r="37" spans="5:7" ht="15.75" thickTop="1" x14ac:dyDescent="0.25"/>
    <row r="38" spans="5:7" x14ac:dyDescent="0.25">
      <c r="E38" s="4" t="s">
        <v>15</v>
      </c>
      <c r="F38" s="11">
        <f>F17</f>
        <v>735891</v>
      </c>
      <c r="G38" s="11">
        <f>G17</f>
        <v>1015177</v>
      </c>
    </row>
    <row r="39" spans="5:7" x14ac:dyDescent="0.25">
      <c r="E39" s="4"/>
    </row>
    <row r="40" spans="5:7" x14ac:dyDescent="0.25">
      <c r="E40" s="4" t="s">
        <v>16</v>
      </c>
      <c r="F40" s="11">
        <f>F36-F38</f>
        <v>-60643</v>
      </c>
      <c r="G40" s="11">
        <f>G36-G38</f>
        <v>57637</v>
      </c>
    </row>
    <row r="42" spans="5:7" x14ac:dyDescent="0.25">
      <c r="E42" s="4" t="s">
        <v>20</v>
      </c>
      <c r="F42" t="str">
        <f>IF(F40+G40&gt;0,"Positive","Negative")</f>
        <v>Negative</v>
      </c>
    </row>
  </sheetData>
  <conditionalFormatting sqref="B22:C31">
    <cfRule type="cellIs" dxfId="3" priority="3" operator="lessThan">
      <formula>1.5</formula>
    </cfRule>
    <cfRule type="cellIs" dxfId="2" priority="4" operator="greaterThan">
      <formula>3</formula>
    </cfRule>
  </conditionalFormatting>
  <conditionalFormatting sqref="F42">
    <cfRule type="containsText" dxfId="1" priority="1" operator="containsText" text="Negative">
      <formula>NOT(ISERROR(SEARCH("Negative",F42)))</formula>
    </cfRule>
    <cfRule type="containsText" dxfId="0" priority="2" operator="containsText" text="Positive">
      <formula>NOT(ISERROR(SEARCH("Positive",F42)))</formula>
    </cfRule>
  </conditionalFormatting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G37"/>
  <sheetViews>
    <sheetView topLeftCell="A23" workbookViewId="0">
      <selection activeCell="B29" sqref="B29:F29"/>
    </sheetView>
  </sheetViews>
  <sheetFormatPr defaultRowHeight="15" x14ac:dyDescent="0.25"/>
  <cols>
    <col min="1" max="1" width="15.85546875" customWidth="1"/>
    <col min="2" max="2" width="13.140625" bestFit="1" customWidth="1"/>
    <col min="3" max="6" width="11.7109375" customWidth="1"/>
    <col min="7" max="7" width="11.5703125" bestFit="1" customWidth="1"/>
  </cols>
  <sheetData>
    <row r="5" spans="1:6" ht="23.25" x14ac:dyDescent="0.35">
      <c r="A5" s="25" t="s">
        <v>21</v>
      </c>
    </row>
    <row r="7" spans="1:6" ht="18.75" x14ac:dyDescent="0.3">
      <c r="A7" s="26" t="s">
        <v>22</v>
      </c>
    </row>
    <row r="8" spans="1:6" x14ac:dyDescent="0.25">
      <c r="C8" s="4" t="s">
        <v>23</v>
      </c>
      <c r="D8" s="27">
        <v>0.04</v>
      </c>
    </row>
    <row r="9" spans="1:6" x14ac:dyDescent="0.25">
      <c r="C9" s="4" t="s">
        <v>24</v>
      </c>
      <c r="D9" s="27">
        <v>0.05</v>
      </c>
    </row>
    <row r="11" spans="1:6" ht="15.75" x14ac:dyDescent="0.25">
      <c r="B11" s="28">
        <v>2022</v>
      </c>
      <c r="C11" s="28">
        <v>2023</v>
      </c>
      <c r="D11" s="28">
        <v>2024</v>
      </c>
      <c r="E11" s="28">
        <v>2025</v>
      </c>
      <c r="F11" s="28">
        <v>2026</v>
      </c>
    </row>
    <row r="12" spans="1:6" x14ac:dyDescent="0.25">
      <c r="A12" s="4" t="s">
        <v>23</v>
      </c>
      <c r="B12" s="6">
        <v>2500000</v>
      </c>
      <c r="C12" s="6">
        <f>B12*(1+$D$8)</f>
        <v>2600000</v>
      </c>
      <c r="D12" s="6"/>
      <c r="E12" s="6"/>
      <c r="F12" s="6"/>
    </row>
    <row r="13" spans="1:6" x14ac:dyDescent="0.25">
      <c r="A13" s="4" t="s">
        <v>24</v>
      </c>
      <c r="B13" s="29">
        <v>2100000</v>
      </c>
      <c r="C13" s="29">
        <f>B13*(1+$D$9)</f>
        <v>2205000</v>
      </c>
      <c r="D13" s="6"/>
      <c r="E13" s="6"/>
      <c r="F13" s="6"/>
    </row>
    <row r="14" spans="1:6" x14ac:dyDescent="0.25">
      <c r="A14" s="4" t="s">
        <v>25</v>
      </c>
      <c r="B14" s="6">
        <f>B12-B13</f>
        <v>400000</v>
      </c>
      <c r="C14" s="6">
        <f>C12-C13</f>
        <v>395000</v>
      </c>
      <c r="D14" s="6"/>
      <c r="E14" s="6"/>
      <c r="F14" s="6"/>
    </row>
    <row r="17" spans="1:7" ht="23.25" x14ac:dyDescent="0.35">
      <c r="A17" s="25" t="s">
        <v>26</v>
      </c>
    </row>
    <row r="19" spans="1:7" ht="15.75" x14ac:dyDescent="0.25">
      <c r="B19" s="28" t="s">
        <v>27</v>
      </c>
    </row>
    <row r="20" spans="1:7" ht="15.75" x14ac:dyDescent="0.25">
      <c r="A20" s="30" t="s">
        <v>28</v>
      </c>
      <c r="B20" s="28" t="s">
        <v>29</v>
      </c>
      <c r="C20" s="28">
        <v>2022</v>
      </c>
      <c r="D20" s="28">
        <v>2023</v>
      </c>
      <c r="E20" s="28">
        <v>2024</v>
      </c>
      <c r="F20" s="28">
        <v>2025</v>
      </c>
      <c r="G20" s="28">
        <v>2026</v>
      </c>
    </row>
    <row r="21" spans="1:7" x14ac:dyDescent="0.25">
      <c r="A21" t="s">
        <v>30</v>
      </c>
      <c r="B21" s="27">
        <v>2.5000000000000001E-2</v>
      </c>
      <c r="C21" s="6">
        <v>2100000</v>
      </c>
      <c r="D21" s="6">
        <f>C21*(1+$B21)</f>
        <v>2152500</v>
      </c>
      <c r="E21" s="6"/>
      <c r="F21" s="6"/>
      <c r="G21" s="6"/>
    </row>
    <row r="22" spans="1:7" x14ac:dyDescent="0.25">
      <c r="A22" t="s">
        <v>31</v>
      </c>
      <c r="B22" s="27">
        <v>0.03</v>
      </c>
      <c r="C22" s="6">
        <v>2400000</v>
      </c>
      <c r="D22" s="6">
        <f t="shared" ref="D22:D25" si="0">C22*(1+$B22)</f>
        <v>2472000</v>
      </c>
      <c r="E22" s="6"/>
      <c r="F22" s="6"/>
      <c r="G22" s="6"/>
    </row>
    <row r="23" spans="1:7" x14ac:dyDescent="0.25">
      <c r="A23" t="s">
        <v>32</v>
      </c>
      <c r="B23" s="27">
        <v>-0.02</v>
      </c>
      <c r="C23" s="6">
        <v>3200000</v>
      </c>
      <c r="D23" s="6">
        <f t="shared" si="0"/>
        <v>3136000</v>
      </c>
      <c r="E23" s="6"/>
      <c r="F23" s="6"/>
      <c r="G23" s="6"/>
    </row>
    <row r="24" spans="1:7" x14ac:dyDescent="0.25">
      <c r="A24" t="s">
        <v>33</v>
      </c>
      <c r="B24" s="27">
        <v>-0.08</v>
      </c>
      <c r="C24" s="6">
        <v>5000000</v>
      </c>
      <c r="D24" s="6">
        <f t="shared" si="0"/>
        <v>4600000</v>
      </c>
      <c r="E24" s="6"/>
      <c r="F24" s="6"/>
      <c r="G24" s="6"/>
    </row>
    <row r="25" spans="1:7" x14ac:dyDescent="0.25">
      <c r="A25" t="s">
        <v>34</v>
      </c>
      <c r="B25" s="27">
        <v>3.5000000000000003E-2</v>
      </c>
      <c r="C25" s="6">
        <v>2500000</v>
      </c>
      <c r="D25" s="6">
        <f t="shared" si="0"/>
        <v>2587500</v>
      </c>
      <c r="E25" s="6"/>
      <c r="F25" s="6"/>
      <c r="G25" s="6"/>
    </row>
    <row r="27" spans="1:7" ht="23.25" x14ac:dyDescent="0.35">
      <c r="A27" s="25" t="s">
        <v>35</v>
      </c>
    </row>
    <row r="29" spans="1:7" ht="15.75" x14ac:dyDescent="0.25">
      <c r="B29" s="28">
        <v>2022</v>
      </c>
      <c r="C29" s="28">
        <v>2023</v>
      </c>
      <c r="D29" s="28">
        <v>2024</v>
      </c>
      <c r="E29" s="28">
        <v>2025</v>
      </c>
      <c r="F29" s="28">
        <v>2026</v>
      </c>
    </row>
    <row r="30" spans="1:7" x14ac:dyDescent="0.25">
      <c r="A30" t="s">
        <v>36</v>
      </c>
      <c r="C30" s="27">
        <v>1.4E-2</v>
      </c>
      <c r="D30" s="27">
        <v>-0.03</v>
      </c>
      <c r="E30" s="27">
        <v>0.02</v>
      </c>
      <c r="F30" s="27">
        <v>1.4999999999999999E-2</v>
      </c>
    </row>
    <row r="31" spans="1:7" ht="23.25" x14ac:dyDescent="0.35">
      <c r="A31" s="25" t="s">
        <v>37</v>
      </c>
    </row>
    <row r="32" spans="1:7" x14ac:dyDescent="0.25">
      <c r="A32" t="s">
        <v>38</v>
      </c>
      <c r="B32" s="6">
        <v>1500000</v>
      </c>
      <c r="C32" s="6">
        <f>B32*(1+C$30)</f>
        <v>1521000</v>
      </c>
      <c r="D32" s="6"/>
      <c r="E32" s="6"/>
      <c r="F32" s="6"/>
    </row>
    <row r="33" spans="1:6" x14ac:dyDescent="0.25">
      <c r="A33" t="s">
        <v>39</v>
      </c>
      <c r="B33" s="6">
        <v>1800000</v>
      </c>
      <c r="C33" s="6">
        <f t="shared" ref="C33:C37" si="1">B33*(1+C$30)</f>
        <v>1825200</v>
      </c>
      <c r="D33" s="6"/>
      <c r="E33" s="6"/>
      <c r="F33" s="6"/>
    </row>
    <row r="34" spans="1:6" x14ac:dyDescent="0.25">
      <c r="A34" t="s">
        <v>40</v>
      </c>
      <c r="B34" s="6">
        <v>1300000</v>
      </c>
      <c r="C34" s="6">
        <f t="shared" si="1"/>
        <v>1318200</v>
      </c>
      <c r="D34" s="6"/>
      <c r="E34" s="6"/>
      <c r="F34" s="6"/>
    </row>
    <row r="35" spans="1:6" x14ac:dyDescent="0.25">
      <c r="A35" t="s">
        <v>41</v>
      </c>
      <c r="B35" s="6">
        <v>2100000</v>
      </c>
      <c r="C35" s="6">
        <f t="shared" si="1"/>
        <v>2129400</v>
      </c>
      <c r="D35" s="6"/>
      <c r="E35" s="6"/>
      <c r="F35" s="6"/>
    </row>
    <row r="36" spans="1:6" x14ac:dyDescent="0.25">
      <c r="A36" t="s">
        <v>42</v>
      </c>
      <c r="B36" s="6">
        <v>1900000</v>
      </c>
      <c r="C36" s="6">
        <f t="shared" si="1"/>
        <v>1926600</v>
      </c>
    </row>
    <row r="37" spans="1:6" x14ac:dyDescent="0.25">
      <c r="A37" t="s">
        <v>43</v>
      </c>
      <c r="B37" s="6">
        <v>1700000</v>
      </c>
      <c r="C37" s="6">
        <f t="shared" si="1"/>
        <v>1723800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2"/>
  <sheetViews>
    <sheetView workbookViewId="0">
      <selection activeCell="A4" sqref="A4"/>
    </sheetView>
  </sheetViews>
  <sheetFormatPr defaultRowHeight="15" x14ac:dyDescent="0.25"/>
  <cols>
    <col min="1" max="1" width="17" bestFit="1" customWidth="1"/>
    <col min="4" max="4" width="9.7109375" bestFit="1" customWidth="1"/>
    <col min="7" max="7" width="10" bestFit="1" customWidth="1"/>
    <col min="8" max="8" width="10" customWidth="1"/>
    <col min="12" max="12" width="19.85546875" bestFit="1" customWidth="1"/>
    <col min="13" max="13" width="19.85546875" customWidth="1"/>
    <col min="15" max="15" width="10" bestFit="1" customWidth="1"/>
    <col min="16" max="16" width="11.42578125" bestFit="1" customWidth="1"/>
    <col min="18" max="18" width="11" bestFit="1" customWidth="1"/>
    <col min="19" max="19" width="13.7109375" bestFit="1" customWidth="1"/>
  </cols>
  <sheetData>
    <row r="1" spans="1:25" ht="21" x14ac:dyDescent="0.35">
      <c r="A1" s="33" t="s">
        <v>1562</v>
      </c>
    </row>
    <row r="4" spans="1:25" x14ac:dyDescent="0.25">
      <c r="A4" s="34" t="s">
        <v>1563</v>
      </c>
      <c r="D4" s="32">
        <v>45124</v>
      </c>
      <c r="G4" t="s">
        <v>1564</v>
      </c>
      <c r="L4" s="34" t="s">
        <v>1565</v>
      </c>
      <c r="M4" s="34" t="s">
        <v>1566</v>
      </c>
      <c r="O4">
        <v>776722470</v>
      </c>
      <c r="P4" t="s">
        <v>1567</v>
      </c>
      <c r="R4">
        <v>3356647779</v>
      </c>
      <c r="S4" t="s">
        <v>1568</v>
      </c>
      <c r="U4">
        <v>2456</v>
      </c>
      <c r="V4" s="35" t="s">
        <v>1569</v>
      </c>
      <c r="Y4" s="35"/>
    </row>
    <row r="5" spans="1:25" x14ac:dyDescent="0.25">
      <c r="A5" s="34" t="s">
        <v>1570</v>
      </c>
      <c r="D5" s="32">
        <v>45134</v>
      </c>
      <c r="G5" t="s">
        <v>1571</v>
      </c>
      <c r="L5" s="34" t="s">
        <v>1572</v>
      </c>
      <c r="M5" s="34"/>
      <c r="O5">
        <v>332699265</v>
      </c>
      <c r="R5">
        <v>8027360112</v>
      </c>
      <c r="U5">
        <v>8272</v>
      </c>
      <c r="V5" s="35"/>
    </row>
    <row r="6" spans="1:25" x14ac:dyDescent="0.25">
      <c r="A6" s="34" t="s">
        <v>1573</v>
      </c>
      <c r="D6" s="32">
        <v>45121</v>
      </c>
      <c r="G6" t="s">
        <v>1574</v>
      </c>
      <c r="L6" s="34" t="s">
        <v>1575</v>
      </c>
      <c r="M6" s="34"/>
      <c r="O6">
        <v>326385654</v>
      </c>
      <c r="R6">
        <v>6817268214</v>
      </c>
      <c r="U6">
        <v>6423</v>
      </c>
      <c r="V6" s="35"/>
      <c r="Y6" s="35"/>
    </row>
    <row r="7" spans="1:25" x14ac:dyDescent="0.25">
      <c r="A7" s="34" t="s">
        <v>1576</v>
      </c>
      <c r="D7" s="32">
        <v>45117</v>
      </c>
      <c r="G7" t="s">
        <v>1577</v>
      </c>
      <c r="L7" s="34" t="s">
        <v>1578</v>
      </c>
      <c r="M7" s="34"/>
      <c r="O7">
        <v>765174942</v>
      </c>
      <c r="R7">
        <v>4311225309</v>
      </c>
      <c r="U7">
        <v>2371</v>
      </c>
      <c r="V7" s="35"/>
      <c r="Y7" s="35"/>
    </row>
    <row r="8" spans="1:25" x14ac:dyDescent="0.25">
      <c r="A8" s="34" t="s">
        <v>1579</v>
      </c>
      <c r="D8" s="32">
        <v>45140</v>
      </c>
      <c r="G8" t="s">
        <v>1580</v>
      </c>
      <c r="L8" s="34" t="s">
        <v>1581</v>
      </c>
      <c r="M8" s="34"/>
      <c r="O8">
        <v>108853744</v>
      </c>
      <c r="R8">
        <v>2791893609</v>
      </c>
      <c r="U8">
        <v>9721</v>
      </c>
      <c r="V8" s="35"/>
    </row>
    <row r="9" spans="1:25" x14ac:dyDescent="0.25">
      <c r="A9" s="34" t="s">
        <v>1582</v>
      </c>
      <c r="D9" s="32">
        <v>45140</v>
      </c>
      <c r="G9" t="s">
        <v>1583</v>
      </c>
      <c r="L9" s="34" t="s">
        <v>1584</v>
      </c>
      <c r="M9" s="34"/>
      <c r="O9">
        <v>112735637</v>
      </c>
      <c r="R9">
        <v>2194068214</v>
      </c>
      <c r="U9">
        <v>4752</v>
      </c>
      <c r="V9" s="35"/>
    </row>
    <row r="10" spans="1:25" x14ac:dyDescent="0.25">
      <c r="A10" s="34" t="s">
        <v>1585</v>
      </c>
      <c r="D10" s="32">
        <v>45125</v>
      </c>
      <c r="G10" t="s">
        <v>1586</v>
      </c>
      <c r="L10" s="34" t="s">
        <v>1587</v>
      </c>
      <c r="M10" s="34"/>
      <c r="O10">
        <v>689378979</v>
      </c>
      <c r="R10">
        <v>4199034145</v>
      </c>
      <c r="U10">
        <v>7737</v>
      </c>
      <c r="V10" s="35"/>
    </row>
    <row r="11" spans="1:25" x14ac:dyDescent="0.25">
      <c r="A11" s="34" t="s">
        <v>1588</v>
      </c>
      <c r="D11" s="32">
        <v>45129</v>
      </c>
      <c r="G11" t="s">
        <v>1589</v>
      </c>
      <c r="L11" s="34" t="s">
        <v>1590</v>
      </c>
      <c r="M11" s="34"/>
      <c r="O11">
        <v>253905248</v>
      </c>
      <c r="R11">
        <v>4348477950</v>
      </c>
      <c r="U11">
        <v>9617</v>
      </c>
      <c r="V11" s="35"/>
    </row>
    <row r="12" spans="1:25" x14ac:dyDescent="0.25">
      <c r="A12" s="34" t="s">
        <v>1591</v>
      </c>
      <c r="D12" s="32">
        <v>45127</v>
      </c>
      <c r="G12" t="s">
        <v>1592</v>
      </c>
      <c r="L12" s="34" t="s">
        <v>1593</v>
      </c>
      <c r="M12" s="34"/>
      <c r="O12">
        <v>909469147</v>
      </c>
      <c r="R12">
        <v>4927856063</v>
      </c>
      <c r="U12">
        <v>7420</v>
      </c>
      <c r="V12" s="35"/>
    </row>
    <row r="13" spans="1:25" x14ac:dyDescent="0.25">
      <c r="A13" s="34" t="s">
        <v>1594</v>
      </c>
      <c r="D13" s="32">
        <v>45118</v>
      </c>
      <c r="G13" t="s">
        <v>1595</v>
      </c>
      <c r="L13" s="34" t="s">
        <v>1596</v>
      </c>
      <c r="M13" s="34"/>
      <c r="O13">
        <v>680142581</v>
      </c>
      <c r="R13">
        <v>7692132701</v>
      </c>
      <c r="U13">
        <v>4726</v>
      </c>
      <c r="V13" s="35"/>
    </row>
    <row r="14" spans="1:25" x14ac:dyDescent="0.25">
      <c r="A14" s="34" t="s">
        <v>1597</v>
      </c>
      <c r="D14" s="32">
        <v>45115</v>
      </c>
      <c r="G14" t="s">
        <v>1598</v>
      </c>
      <c r="L14" s="34" t="s">
        <v>1599</v>
      </c>
      <c r="M14" s="34"/>
      <c r="O14">
        <v>262557082</v>
      </c>
      <c r="R14">
        <v>6714423709</v>
      </c>
      <c r="U14">
        <v>1168</v>
      </c>
      <c r="V14" s="35"/>
    </row>
    <row r="15" spans="1:25" x14ac:dyDescent="0.25">
      <c r="A15" s="34" t="s">
        <v>1600</v>
      </c>
      <c r="D15" s="32">
        <v>45136</v>
      </c>
      <c r="G15" t="s">
        <v>1601</v>
      </c>
      <c r="L15" s="34" t="s">
        <v>1602</v>
      </c>
      <c r="M15" s="34"/>
      <c r="O15">
        <v>464452625</v>
      </c>
      <c r="R15">
        <v>7323649532</v>
      </c>
      <c r="U15">
        <v>8293</v>
      </c>
      <c r="V15" s="35"/>
    </row>
    <row r="16" spans="1:25" x14ac:dyDescent="0.25">
      <c r="A16" s="34" t="s">
        <v>1603</v>
      </c>
      <c r="D16" s="32">
        <v>45129</v>
      </c>
      <c r="G16" t="s">
        <v>1604</v>
      </c>
      <c r="L16" s="34" t="s">
        <v>1605</v>
      </c>
      <c r="M16" s="34"/>
      <c r="O16">
        <v>658775848</v>
      </c>
      <c r="R16">
        <v>1731448833</v>
      </c>
      <c r="U16">
        <v>4233</v>
      </c>
      <c r="V16" s="35"/>
    </row>
    <row r="17" spans="1:22" x14ac:dyDescent="0.25">
      <c r="A17" s="34" t="s">
        <v>1606</v>
      </c>
      <c r="D17" s="32">
        <v>45114</v>
      </c>
      <c r="G17" t="s">
        <v>1607</v>
      </c>
      <c r="L17" s="34" t="s">
        <v>1608</v>
      </c>
      <c r="M17" s="34"/>
      <c r="O17">
        <v>319519719</v>
      </c>
      <c r="R17">
        <v>5104947877</v>
      </c>
      <c r="U17">
        <v>8872</v>
      </c>
      <c r="V17" s="35"/>
    </row>
    <row r="18" spans="1:22" x14ac:dyDescent="0.25">
      <c r="A18" s="34" t="s">
        <v>1609</v>
      </c>
      <c r="D18" s="32">
        <v>45134</v>
      </c>
      <c r="G18" t="s">
        <v>1610</v>
      </c>
      <c r="L18" s="34" t="s">
        <v>1611</v>
      </c>
      <c r="M18" s="34"/>
      <c r="O18">
        <v>775704014</v>
      </c>
      <c r="R18">
        <v>4505352563</v>
      </c>
      <c r="U18">
        <v>5185</v>
      </c>
      <c r="V18" s="35"/>
    </row>
    <row r="19" spans="1:22" x14ac:dyDescent="0.25">
      <c r="A19" s="34" t="s">
        <v>1612</v>
      </c>
      <c r="D19" s="32">
        <v>45121</v>
      </c>
      <c r="G19" t="s">
        <v>1613</v>
      </c>
      <c r="L19" s="34" t="s">
        <v>1614</v>
      </c>
      <c r="M19" s="34"/>
      <c r="O19">
        <v>896043213</v>
      </c>
      <c r="R19">
        <v>5729463403</v>
      </c>
      <c r="U19">
        <v>6145</v>
      </c>
      <c r="V19" s="35"/>
    </row>
    <row r="20" spans="1:22" x14ac:dyDescent="0.25">
      <c r="A20" s="34" t="s">
        <v>1615</v>
      </c>
      <c r="D20" s="32">
        <v>45122</v>
      </c>
      <c r="G20" t="s">
        <v>1616</v>
      </c>
      <c r="L20" s="34" t="s">
        <v>1617</v>
      </c>
      <c r="M20" s="34"/>
      <c r="O20">
        <v>870050031</v>
      </c>
      <c r="R20">
        <v>2744173790</v>
      </c>
      <c r="U20">
        <v>4633</v>
      </c>
      <c r="V20" s="35"/>
    </row>
    <row r="21" spans="1:22" x14ac:dyDescent="0.25">
      <c r="A21" s="34" t="s">
        <v>1618</v>
      </c>
      <c r="D21" s="32">
        <v>45119</v>
      </c>
      <c r="G21" t="s">
        <v>1619</v>
      </c>
      <c r="L21" s="34" t="s">
        <v>1620</v>
      </c>
      <c r="M21" s="34"/>
      <c r="O21">
        <v>713616909</v>
      </c>
      <c r="R21">
        <v>1410044636</v>
      </c>
      <c r="U21">
        <v>1572</v>
      </c>
      <c r="V21" s="35"/>
    </row>
    <row r="22" spans="1:22" x14ac:dyDescent="0.25">
      <c r="A22" s="34" t="s">
        <v>1621</v>
      </c>
      <c r="D22" s="32">
        <v>45140</v>
      </c>
      <c r="G22" t="s">
        <v>1622</v>
      </c>
      <c r="L22" s="34" t="s">
        <v>1623</v>
      </c>
      <c r="M22" s="34"/>
      <c r="O22">
        <v>739243829</v>
      </c>
      <c r="R22">
        <v>6154229510</v>
      </c>
      <c r="U22">
        <v>5993</v>
      </c>
      <c r="V22" s="35"/>
    </row>
    <row r="23" spans="1:22" x14ac:dyDescent="0.25">
      <c r="A23" s="34" t="s">
        <v>1624</v>
      </c>
      <c r="D23" s="32">
        <v>45133</v>
      </c>
      <c r="G23" t="s">
        <v>1625</v>
      </c>
      <c r="L23" s="34" t="s">
        <v>1626</v>
      </c>
      <c r="M23" s="34"/>
      <c r="O23">
        <v>481215755</v>
      </c>
      <c r="R23">
        <v>8928582631</v>
      </c>
      <c r="U23">
        <v>4983</v>
      </c>
      <c r="V23" s="35"/>
    </row>
    <row r="24" spans="1:22" x14ac:dyDescent="0.25">
      <c r="A24" s="34" t="s">
        <v>1627</v>
      </c>
      <c r="D24" s="32">
        <v>45118</v>
      </c>
      <c r="G24" t="s">
        <v>1628</v>
      </c>
      <c r="L24" s="34" t="s">
        <v>1629</v>
      </c>
      <c r="M24" s="34"/>
      <c r="O24">
        <v>493397803</v>
      </c>
      <c r="R24">
        <v>8310303472</v>
      </c>
      <c r="U24">
        <v>3611</v>
      </c>
      <c r="V24" s="35"/>
    </row>
    <row r="25" spans="1:22" x14ac:dyDescent="0.25">
      <c r="A25" s="34" t="s">
        <v>1630</v>
      </c>
      <c r="D25" s="32">
        <v>45114</v>
      </c>
      <c r="G25" t="s">
        <v>1631</v>
      </c>
      <c r="L25" s="34" t="s">
        <v>1632</v>
      </c>
      <c r="M25" s="34"/>
      <c r="O25">
        <v>185590159</v>
      </c>
      <c r="R25">
        <v>3353537660</v>
      </c>
      <c r="U25">
        <v>3666</v>
      </c>
      <c r="V25" s="35"/>
    </row>
    <row r="26" spans="1:22" x14ac:dyDescent="0.25">
      <c r="A26" s="34" t="s">
        <v>1633</v>
      </c>
      <c r="D26" s="32">
        <v>45123</v>
      </c>
      <c r="G26" t="s">
        <v>1634</v>
      </c>
      <c r="L26" s="34" t="s">
        <v>1635</v>
      </c>
      <c r="M26" s="34"/>
      <c r="O26">
        <v>568708066</v>
      </c>
      <c r="R26">
        <v>5614488567</v>
      </c>
      <c r="U26">
        <v>3091</v>
      </c>
      <c r="V26" s="35"/>
    </row>
    <row r="27" spans="1:22" x14ac:dyDescent="0.25">
      <c r="L27" s="34"/>
      <c r="M27" s="34"/>
    </row>
    <row r="28" spans="1:22" x14ac:dyDescent="0.25">
      <c r="L28" s="34"/>
      <c r="M28" s="34"/>
    </row>
    <row r="29" spans="1:22" x14ac:dyDescent="0.25">
      <c r="L29" s="34"/>
      <c r="M29" s="34"/>
    </row>
    <row r="32" spans="1:22" x14ac:dyDescent="0.25">
      <c r="A32" s="32"/>
      <c r="B32" s="32"/>
      <c r="C32" s="32"/>
      <c r="D32" s="32"/>
      <c r="L32" s="34"/>
      <c r="M32" s="34"/>
      <c r="N32" s="34"/>
      <c r="O32" s="3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501"/>
  <sheetViews>
    <sheetView tabSelected="1" workbookViewId="0">
      <selection activeCell="M1" sqref="M1:S1048576"/>
    </sheetView>
  </sheetViews>
  <sheetFormatPr defaultRowHeight="15" x14ac:dyDescent="0.25"/>
  <cols>
    <col min="1" max="1" width="8.28515625" customWidth="1"/>
    <col min="2" max="2" width="12.28515625" customWidth="1"/>
    <col min="3" max="3" width="11.28515625" customWidth="1"/>
    <col min="4" max="5" width="10.140625" bestFit="1" customWidth="1"/>
    <col min="6" max="6" width="21.5703125" bestFit="1" customWidth="1"/>
    <col min="7" max="7" width="13.42578125" bestFit="1" customWidth="1"/>
    <col min="8" max="8" width="8.85546875" bestFit="1" customWidth="1"/>
    <col min="9" max="9" width="11.7109375" bestFit="1" customWidth="1"/>
    <col min="11" max="11" width="9.7109375" bestFit="1" customWidth="1"/>
  </cols>
  <sheetData>
    <row r="1" spans="1:11" ht="15.75" thickBot="1" x14ac:dyDescent="0.3">
      <c r="A1" s="31" t="s">
        <v>44</v>
      </c>
      <c r="B1" s="31" t="s">
        <v>45</v>
      </c>
      <c r="C1" s="31" t="s">
        <v>46</v>
      </c>
      <c r="D1" s="31" t="s">
        <v>47</v>
      </c>
      <c r="E1" s="31" t="s">
        <v>48</v>
      </c>
      <c r="F1" s="31" t="s">
        <v>49</v>
      </c>
      <c r="G1" s="31" t="s">
        <v>50</v>
      </c>
      <c r="H1" s="31" t="s">
        <v>51</v>
      </c>
      <c r="I1" s="31" t="s">
        <v>52</v>
      </c>
    </row>
    <row r="2" spans="1:11" x14ac:dyDescent="0.25">
      <c r="A2">
        <v>30000</v>
      </c>
      <c r="B2" s="2">
        <v>910.75</v>
      </c>
      <c r="C2" s="32">
        <v>45389</v>
      </c>
      <c r="D2" t="s">
        <v>53</v>
      </c>
      <c r="E2" t="s">
        <v>54</v>
      </c>
      <c r="F2" t="s">
        <v>55</v>
      </c>
      <c r="G2" t="s">
        <v>56</v>
      </c>
      <c r="H2" t="s">
        <v>1641</v>
      </c>
      <c r="I2" t="s">
        <v>1636</v>
      </c>
      <c r="K2">
        <f>ROUND(IF(E2="Primary",B2*0.5,B2*0.95),2)</f>
        <v>455.38</v>
      </c>
    </row>
    <row r="3" spans="1:11" x14ac:dyDescent="0.25">
      <c r="A3">
        <v>30011</v>
      </c>
      <c r="B3" s="2">
        <v>1043.58</v>
      </c>
      <c r="C3" s="32">
        <v>45093</v>
      </c>
      <c r="D3" t="s">
        <v>49</v>
      </c>
      <c r="E3" t="s">
        <v>49</v>
      </c>
      <c r="F3" t="s">
        <v>57</v>
      </c>
      <c r="G3" t="s">
        <v>56</v>
      </c>
      <c r="H3" t="s">
        <v>1642</v>
      </c>
      <c r="I3" t="s">
        <v>1640</v>
      </c>
    </row>
    <row r="4" spans="1:11" x14ac:dyDescent="0.25">
      <c r="A4">
        <v>30018</v>
      </c>
      <c r="B4" s="2">
        <v>281.07</v>
      </c>
      <c r="C4" s="32">
        <v>45252</v>
      </c>
      <c r="D4" t="s">
        <v>49</v>
      </c>
      <c r="E4" t="s">
        <v>49</v>
      </c>
      <c r="F4" t="s">
        <v>58</v>
      </c>
      <c r="G4" t="s">
        <v>56</v>
      </c>
      <c r="H4" t="s">
        <v>1643</v>
      </c>
      <c r="I4" t="s">
        <v>1637</v>
      </c>
    </row>
    <row r="5" spans="1:11" x14ac:dyDescent="0.25">
      <c r="A5">
        <v>30032</v>
      </c>
      <c r="B5" s="2">
        <v>724.14</v>
      </c>
      <c r="C5" s="32">
        <v>45373</v>
      </c>
      <c r="D5" t="s">
        <v>59</v>
      </c>
      <c r="E5" t="s">
        <v>54</v>
      </c>
      <c r="F5" t="s">
        <v>60</v>
      </c>
      <c r="G5" t="s">
        <v>61</v>
      </c>
      <c r="H5" t="s">
        <v>1643</v>
      </c>
      <c r="I5" t="s">
        <v>1638</v>
      </c>
    </row>
    <row r="6" spans="1:11" x14ac:dyDescent="0.25">
      <c r="A6">
        <v>30037</v>
      </c>
      <c r="B6" s="2">
        <v>359.8</v>
      </c>
      <c r="C6" s="32">
        <v>45045</v>
      </c>
      <c r="D6" t="s">
        <v>62</v>
      </c>
      <c r="E6" t="s">
        <v>54</v>
      </c>
      <c r="F6" t="s">
        <v>63</v>
      </c>
      <c r="G6" t="s">
        <v>64</v>
      </c>
      <c r="H6" t="s">
        <v>1644</v>
      </c>
      <c r="I6" t="s">
        <v>1640</v>
      </c>
    </row>
    <row r="7" spans="1:11" x14ac:dyDescent="0.25">
      <c r="A7">
        <v>30050</v>
      </c>
      <c r="B7" s="2">
        <v>986.94</v>
      </c>
      <c r="C7" s="32">
        <v>45005</v>
      </c>
      <c r="D7" t="s">
        <v>53</v>
      </c>
      <c r="E7" t="s">
        <v>54</v>
      </c>
      <c r="F7" t="s">
        <v>65</v>
      </c>
      <c r="G7" t="s">
        <v>66</v>
      </c>
      <c r="H7" t="s">
        <v>1642</v>
      </c>
      <c r="I7" t="s">
        <v>1639</v>
      </c>
      <c r="K7" s="32"/>
    </row>
    <row r="8" spans="1:11" x14ac:dyDescent="0.25">
      <c r="A8">
        <v>30053</v>
      </c>
      <c r="B8" s="2">
        <v>1804.53</v>
      </c>
      <c r="C8" s="32">
        <v>45027</v>
      </c>
      <c r="D8" t="s">
        <v>62</v>
      </c>
      <c r="E8" t="s">
        <v>54</v>
      </c>
      <c r="F8" t="s">
        <v>67</v>
      </c>
      <c r="G8" t="s">
        <v>56</v>
      </c>
      <c r="H8" t="s">
        <v>1642</v>
      </c>
      <c r="I8" t="s">
        <v>1640</v>
      </c>
      <c r="K8" s="32"/>
    </row>
    <row r="9" spans="1:11" x14ac:dyDescent="0.25">
      <c r="A9">
        <v>30058</v>
      </c>
      <c r="B9" s="2">
        <v>585.44000000000005</v>
      </c>
      <c r="C9" s="32">
        <v>44966</v>
      </c>
      <c r="D9" t="s">
        <v>62</v>
      </c>
      <c r="E9" t="s">
        <v>54</v>
      </c>
      <c r="F9" t="s">
        <v>68</v>
      </c>
      <c r="G9" t="s">
        <v>56</v>
      </c>
      <c r="H9" t="s">
        <v>1643</v>
      </c>
      <c r="I9" t="s">
        <v>1637</v>
      </c>
    </row>
    <row r="10" spans="1:11" x14ac:dyDescent="0.25">
      <c r="A10">
        <v>30064</v>
      </c>
      <c r="B10" s="2">
        <v>190.46</v>
      </c>
      <c r="C10" s="32">
        <v>45039</v>
      </c>
      <c r="D10" t="s">
        <v>59</v>
      </c>
      <c r="E10" t="s">
        <v>54</v>
      </c>
      <c r="F10" t="s">
        <v>69</v>
      </c>
      <c r="G10" t="s">
        <v>66</v>
      </c>
      <c r="H10" t="s">
        <v>1642</v>
      </c>
      <c r="I10" t="s">
        <v>1640</v>
      </c>
    </row>
    <row r="11" spans="1:11" x14ac:dyDescent="0.25">
      <c r="A11">
        <v>30079</v>
      </c>
      <c r="B11" s="2">
        <v>851.11</v>
      </c>
      <c r="C11" s="32">
        <v>45168</v>
      </c>
      <c r="D11" t="s">
        <v>10</v>
      </c>
      <c r="E11" t="s">
        <v>54</v>
      </c>
      <c r="F11" t="s">
        <v>70</v>
      </c>
      <c r="G11" t="s">
        <v>56</v>
      </c>
      <c r="H11" t="s">
        <v>1643</v>
      </c>
      <c r="I11" t="s">
        <v>1638</v>
      </c>
    </row>
    <row r="12" spans="1:11" x14ac:dyDescent="0.25">
      <c r="A12">
        <v>30092</v>
      </c>
      <c r="B12" s="2">
        <v>510.42</v>
      </c>
      <c r="C12" s="32">
        <v>45029</v>
      </c>
      <c r="D12" t="s">
        <v>49</v>
      </c>
      <c r="E12" t="s">
        <v>49</v>
      </c>
      <c r="F12" t="s">
        <v>71</v>
      </c>
      <c r="G12" t="s">
        <v>72</v>
      </c>
      <c r="H12" t="s">
        <v>1642</v>
      </c>
      <c r="I12" t="s">
        <v>1636</v>
      </c>
    </row>
    <row r="13" spans="1:11" x14ac:dyDescent="0.25">
      <c r="A13">
        <v>30105</v>
      </c>
      <c r="B13" s="2">
        <v>1986.31</v>
      </c>
      <c r="C13" s="32">
        <v>45094</v>
      </c>
      <c r="D13" t="s">
        <v>62</v>
      </c>
      <c r="E13" t="s">
        <v>54</v>
      </c>
      <c r="F13" t="s">
        <v>73</v>
      </c>
      <c r="G13" t="s">
        <v>72</v>
      </c>
      <c r="H13" t="s">
        <v>1643</v>
      </c>
      <c r="I13" t="s">
        <v>1637</v>
      </c>
    </row>
    <row r="14" spans="1:11" x14ac:dyDescent="0.25">
      <c r="A14">
        <v>30116</v>
      </c>
      <c r="B14" s="2">
        <v>722.18</v>
      </c>
      <c r="C14" s="32">
        <v>45014</v>
      </c>
      <c r="D14" t="s">
        <v>49</v>
      </c>
      <c r="E14" t="s">
        <v>49</v>
      </c>
      <c r="F14" t="s">
        <v>74</v>
      </c>
      <c r="G14" t="s">
        <v>61</v>
      </c>
      <c r="H14" t="s">
        <v>1641</v>
      </c>
      <c r="I14" t="s">
        <v>1636</v>
      </c>
    </row>
    <row r="15" spans="1:11" x14ac:dyDescent="0.25">
      <c r="A15">
        <v>30123</v>
      </c>
      <c r="B15" s="2">
        <v>1205.1500000000001</v>
      </c>
      <c r="C15" s="32">
        <v>45122</v>
      </c>
      <c r="D15" t="s">
        <v>62</v>
      </c>
      <c r="E15" t="s">
        <v>54</v>
      </c>
      <c r="F15" t="s">
        <v>75</v>
      </c>
      <c r="G15" t="s">
        <v>66</v>
      </c>
      <c r="H15" t="s">
        <v>1641</v>
      </c>
      <c r="I15" t="s">
        <v>1640</v>
      </c>
    </row>
    <row r="16" spans="1:11" x14ac:dyDescent="0.25">
      <c r="A16">
        <v>30138</v>
      </c>
      <c r="B16" s="2">
        <v>297.58</v>
      </c>
      <c r="C16" s="32">
        <v>45281</v>
      </c>
      <c r="D16" t="s">
        <v>49</v>
      </c>
      <c r="E16" t="s">
        <v>49</v>
      </c>
      <c r="F16" t="s">
        <v>76</v>
      </c>
      <c r="G16" t="s">
        <v>56</v>
      </c>
      <c r="H16" t="s">
        <v>1641</v>
      </c>
      <c r="I16" t="s">
        <v>1638</v>
      </c>
    </row>
    <row r="17" spans="1:9" x14ac:dyDescent="0.25">
      <c r="A17">
        <v>30145</v>
      </c>
      <c r="B17" s="2">
        <v>688.56</v>
      </c>
      <c r="C17" s="32">
        <v>45265</v>
      </c>
      <c r="D17" t="s">
        <v>49</v>
      </c>
      <c r="E17" t="s">
        <v>49</v>
      </c>
      <c r="F17" t="s">
        <v>77</v>
      </c>
      <c r="G17" t="s">
        <v>64</v>
      </c>
      <c r="H17" t="s">
        <v>1644</v>
      </c>
      <c r="I17" t="s">
        <v>1637</v>
      </c>
    </row>
    <row r="18" spans="1:9" x14ac:dyDescent="0.25">
      <c r="A18">
        <v>30160</v>
      </c>
      <c r="B18" s="2">
        <v>1082.42</v>
      </c>
      <c r="C18" s="32">
        <v>45289</v>
      </c>
      <c r="D18" t="s">
        <v>62</v>
      </c>
      <c r="E18" t="s">
        <v>54</v>
      </c>
      <c r="F18" t="s">
        <v>78</v>
      </c>
      <c r="G18" t="s">
        <v>56</v>
      </c>
      <c r="H18" t="s">
        <v>1643</v>
      </c>
      <c r="I18" t="s">
        <v>1637</v>
      </c>
    </row>
    <row r="19" spans="1:9" x14ac:dyDescent="0.25">
      <c r="A19">
        <v>30172</v>
      </c>
      <c r="B19" s="2">
        <v>1456.38</v>
      </c>
      <c r="C19" s="32">
        <v>45393</v>
      </c>
      <c r="D19" t="s">
        <v>53</v>
      </c>
      <c r="E19" t="s">
        <v>54</v>
      </c>
      <c r="F19" t="s">
        <v>79</v>
      </c>
      <c r="G19" t="s">
        <v>72</v>
      </c>
      <c r="H19" t="s">
        <v>1644</v>
      </c>
      <c r="I19" t="s">
        <v>1637</v>
      </c>
    </row>
    <row r="20" spans="1:9" x14ac:dyDescent="0.25">
      <c r="A20">
        <v>30177</v>
      </c>
      <c r="B20" s="2">
        <v>868.93</v>
      </c>
      <c r="C20" s="32">
        <v>45131</v>
      </c>
      <c r="D20" t="s">
        <v>49</v>
      </c>
      <c r="E20" t="s">
        <v>49</v>
      </c>
      <c r="F20" t="s">
        <v>80</v>
      </c>
      <c r="G20" t="s">
        <v>56</v>
      </c>
      <c r="H20" t="s">
        <v>1644</v>
      </c>
      <c r="I20" t="s">
        <v>1640</v>
      </c>
    </row>
    <row r="21" spans="1:9" x14ac:dyDescent="0.25">
      <c r="A21">
        <v>30190</v>
      </c>
      <c r="B21" s="2">
        <v>1073.5899999999999</v>
      </c>
      <c r="C21" s="32">
        <v>45040</v>
      </c>
      <c r="D21" t="s">
        <v>53</v>
      </c>
      <c r="E21" t="s">
        <v>54</v>
      </c>
      <c r="F21" t="s">
        <v>81</v>
      </c>
      <c r="G21" t="s">
        <v>56</v>
      </c>
      <c r="H21" t="s">
        <v>1644</v>
      </c>
      <c r="I21" t="s">
        <v>1636</v>
      </c>
    </row>
    <row r="22" spans="1:9" x14ac:dyDescent="0.25">
      <c r="A22">
        <v>30199</v>
      </c>
      <c r="B22" s="2">
        <v>361.83</v>
      </c>
      <c r="C22" s="32">
        <v>45444</v>
      </c>
      <c r="D22" t="s">
        <v>49</v>
      </c>
      <c r="E22" t="s">
        <v>49</v>
      </c>
      <c r="F22" t="s">
        <v>82</v>
      </c>
      <c r="G22" t="s">
        <v>72</v>
      </c>
      <c r="H22" t="s">
        <v>1643</v>
      </c>
      <c r="I22" t="s">
        <v>1640</v>
      </c>
    </row>
    <row r="23" spans="1:9" x14ac:dyDescent="0.25">
      <c r="A23">
        <v>30205</v>
      </c>
      <c r="B23" s="2">
        <v>1605.68</v>
      </c>
      <c r="C23" s="32">
        <v>45148</v>
      </c>
      <c r="D23" t="s">
        <v>49</v>
      </c>
      <c r="E23" t="s">
        <v>49</v>
      </c>
      <c r="F23" t="s">
        <v>83</v>
      </c>
      <c r="G23" t="s">
        <v>72</v>
      </c>
      <c r="H23" t="s">
        <v>1642</v>
      </c>
      <c r="I23" t="s">
        <v>1637</v>
      </c>
    </row>
    <row r="24" spans="1:9" x14ac:dyDescent="0.25">
      <c r="A24">
        <v>30210</v>
      </c>
      <c r="B24" s="2">
        <v>428.44</v>
      </c>
      <c r="C24" s="32">
        <v>45211</v>
      </c>
      <c r="D24" t="s">
        <v>10</v>
      </c>
      <c r="E24" t="s">
        <v>54</v>
      </c>
      <c r="F24" t="s">
        <v>84</v>
      </c>
      <c r="G24" t="s">
        <v>64</v>
      </c>
      <c r="H24" t="s">
        <v>1644</v>
      </c>
      <c r="I24" t="s">
        <v>1637</v>
      </c>
    </row>
    <row r="25" spans="1:9" x14ac:dyDescent="0.25">
      <c r="A25">
        <v>30213</v>
      </c>
      <c r="B25" s="2">
        <v>1978.53</v>
      </c>
      <c r="C25" s="32">
        <v>45202</v>
      </c>
      <c r="D25" t="s">
        <v>62</v>
      </c>
      <c r="E25" t="s">
        <v>54</v>
      </c>
      <c r="F25" t="s">
        <v>85</v>
      </c>
      <c r="G25" t="s">
        <v>72</v>
      </c>
      <c r="H25" t="s">
        <v>1644</v>
      </c>
      <c r="I25" t="s">
        <v>1636</v>
      </c>
    </row>
    <row r="26" spans="1:9" x14ac:dyDescent="0.25">
      <c r="A26">
        <v>30220</v>
      </c>
      <c r="B26" s="2">
        <v>532.29</v>
      </c>
      <c r="C26" s="32">
        <v>45068</v>
      </c>
      <c r="D26" t="s">
        <v>10</v>
      </c>
      <c r="E26" t="s">
        <v>54</v>
      </c>
      <c r="F26" t="s">
        <v>86</v>
      </c>
      <c r="G26" t="s">
        <v>72</v>
      </c>
      <c r="H26" t="s">
        <v>1641</v>
      </c>
      <c r="I26" t="s">
        <v>1636</v>
      </c>
    </row>
    <row r="27" spans="1:9" x14ac:dyDescent="0.25">
      <c r="A27">
        <v>30228</v>
      </c>
      <c r="B27" s="2">
        <v>921.28</v>
      </c>
      <c r="C27" s="32">
        <v>45362</v>
      </c>
      <c r="D27" t="s">
        <v>49</v>
      </c>
      <c r="E27" t="s">
        <v>49</v>
      </c>
      <c r="F27" t="s">
        <v>87</v>
      </c>
      <c r="G27" t="s">
        <v>66</v>
      </c>
      <c r="H27" t="s">
        <v>1644</v>
      </c>
      <c r="I27" t="s">
        <v>1640</v>
      </c>
    </row>
    <row r="28" spans="1:9" x14ac:dyDescent="0.25">
      <c r="A28">
        <v>30232</v>
      </c>
      <c r="B28" s="2">
        <v>130.71</v>
      </c>
      <c r="C28" s="32">
        <v>45244</v>
      </c>
      <c r="D28" t="s">
        <v>49</v>
      </c>
      <c r="E28" t="s">
        <v>49</v>
      </c>
      <c r="F28" t="s">
        <v>88</v>
      </c>
      <c r="G28" t="s">
        <v>56</v>
      </c>
      <c r="H28" t="s">
        <v>1643</v>
      </c>
      <c r="I28" t="s">
        <v>1637</v>
      </c>
    </row>
    <row r="29" spans="1:9" x14ac:dyDescent="0.25">
      <c r="A29">
        <v>30239</v>
      </c>
      <c r="B29" s="2">
        <v>904.79</v>
      </c>
      <c r="C29" s="32">
        <v>44949</v>
      </c>
      <c r="D29" t="s">
        <v>10</v>
      </c>
      <c r="E29" t="s">
        <v>54</v>
      </c>
      <c r="F29" t="s">
        <v>89</v>
      </c>
      <c r="G29" t="s">
        <v>56</v>
      </c>
      <c r="H29" t="s">
        <v>1644</v>
      </c>
      <c r="I29" t="s">
        <v>1637</v>
      </c>
    </row>
    <row r="30" spans="1:9" x14ac:dyDescent="0.25">
      <c r="A30">
        <v>30247</v>
      </c>
      <c r="B30" s="2">
        <v>1703.08</v>
      </c>
      <c r="C30" s="32">
        <v>45290</v>
      </c>
      <c r="D30" t="s">
        <v>59</v>
      </c>
      <c r="E30" t="s">
        <v>54</v>
      </c>
      <c r="F30" t="s">
        <v>90</v>
      </c>
      <c r="G30" t="s">
        <v>72</v>
      </c>
      <c r="H30" t="s">
        <v>1644</v>
      </c>
      <c r="I30" t="s">
        <v>1636</v>
      </c>
    </row>
    <row r="31" spans="1:9" x14ac:dyDescent="0.25">
      <c r="A31">
        <v>30258</v>
      </c>
      <c r="B31" s="2">
        <v>1699.2</v>
      </c>
      <c r="C31" s="32">
        <v>45329</v>
      </c>
      <c r="D31" t="s">
        <v>49</v>
      </c>
      <c r="E31" t="s">
        <v>49</v>
      </c>
      <c r="F31" t="s">
        <v>91</v>
      </c>
      <c r="G31" t="s">
        <v>56</v>
      </c>
      <c r="H31" t="s">
        <v>1643</v>
      </c>
      <c r="I31" t="s">
        <v>1637</v>
      </c>
    </row>
    <row r="32" spans="1:9" x14ac:dyDescent="0.25">
      <c r="A32">
        <v>30270</v>
      </c>
      <c r="B32" s="2">
        <v>939.21</v>
      </c>
      <c r="C32" s="32">
        <v>45434</v>
      </c>
      <c r="D32" t="s">
        <v>49</v>
      </c>
      <c r="E32" t="s">
        <v>49</v>
      </c>
      <c r="F32" t="s">
        <v>92</v>
      </c>
      <c r="G32" t="s">
        <v>56</v>
      </c>
      <c r="H32" t="s">
        <v>1643</v>
      </c>
      <c r="I32" t="s">
        <v>1638</v>
      </c>
    </row>
    <row r="33" spans="1:9" x14ac:dyDescent="0.25">
      <c r="A33">
        <v>30279</v>
      </c>
      <c r="B33" s="2">
        <v>1652.72</v>
      </c>
      <c r="C33" s="32">
        <v>45248</v>
      </c>
      <c r="D33" t="s">
        <v>10</v>
      </c>
      <c r="E33" t="s">
        <v>54</v>
      </c>
      <c r="F33" t="s">
        <v>93</v>
      </c>
      <c r="G33" t="s">
        <v>72</v>
      </c>
      <c r="H33" t="s">
        <v>1642</v>
      </c>
      <c r="I33" t="s">
        <v>1640</v>
      </c>
    </row>
    <row r="34" spans="1:9" x14ac:dyDescent="0.25">
      <c r="A34">
        <v>30289</v>
      </c>
      <c r="B34" s="2">
        <v>391.61</v>
      </c>
      <c r="C34" s="32">
        <v>45079</v>
      </c>
      <c r="D34" t="s">
        <v>49</v>
      </c>
      <c r="E34" t="s">
        <v>49</v>
      </c>
      <c r="F34" t="s">
        <v>94</v>
      </c>
      <c r="G34" t="s">
        <v>72</v>
      </c>
      <c r="H34" t="s">
        <v>1643</v>
      </c>
      <c r="I34" t="s">
        <v>1636</v>
      </c>
    </row>
    <row r="35" spans="1:9" x14ac:dyDescent="0.25">
      <c r="A35">
        <v>30303</v>
      </c>
      <c r="B35" s="2">
        <v>139</v>
      </c>
      <c r="C35" s="32">
        <v>45208</v>
      </c>
      <c r="D35" t="s">
        <v>62</v>
      </c>
      <c r="E35" t="s">
        <v>54</v>
      </c>
      <c r="F35" t="s">
        <v>95</v>
      </c>
      <c r="G35" t="s">
        <v>72</v>
      </c>
      <c r="H35" t="s">
        <v>1641</v>
      </c>
      <c r="I35" t="s">
        <v>1639</v>
      </c>
    </row>
    <row r="36" spans="1:9" x14ac:dyDescent="0.25">
      <c r="A36">
        <v>30315</v>
      </c>
      <c r="B36" s="2">
        <v>1027.73</v>
      </c>
      <c r="C36" s="32">
        <v>45102</v>
      </c>
      <c r="D36" t="s">
        <v>53</v>
      </c>
      <c r="E36" t="s">
        <v>54</v>
      </c>
      <c r="F36" t="s">
        <v>96</v>
      </c>
      <c r="G36" t="s">
        <v>56</v>
      </c>
      <c r="H36" t="s">
        <v>1641</v>
      </c>
      <c r="I36" t="s">
        <v>1640</v>
      </c>
    </row>
    <row r="37" spans="1:9" x14ac:dyDescent="0.25">
      <c r="A37">
        <v>30323</v>
      </c>
      <c r="B37" s="2">
        <v>258.61</v>
      </c>
      <c r="C37" s="32">
        <v>45469</v>
      </c>
      <c r="D37" t="s">
        <v>10</v>
      </c>
      <c r="E37" t="s">
        <v>54</v>
      </c>
      <c r="F37" t="s">
        <v>97</v>
      </c>
      <c r="G37" t="s">
        <v>56</v>
      </c>
      <c r="H37" t="s">
        <v>1643</v>
      </c>
      <c r="I37" t="s">
        <v>1638</v>
      </c>
    </row>
    <row r="38" spans="1:9" x14ac:dyDescent="0.25">
      <c r="A38">
        <v>30335</v>
      </c>
      <c r="B38" s="2">
        <v>649.62</v>
      </c>
      <c r="C38" s="32">
        <v>45286</v>
      </c>
      <c r="D38" t="s">
        <v>49</v>
      </c>
      <c r="E38" t="s">
        <v>49</v>
      </c>
      <c r="F38" t="s">
        <v>98</v>
      </c>
      <c r="G38" t="s">
        <v>56</v>
      </c>
      <c r="H38" t="s">
        <v>1641</v>
      </c>
      <c r="I38" t="s">
        <v>1640</v>
      </c>
    </row>
    <row r="39" spans="1:9" x14ac:dyDescent="0.25">
      <c r="A39">
        <v>30343</v>
      </c>
      <c r="B39" s="2">
        <v>36.64</v>
      </c>
      <c r="C39" s="32">
        <v>45222</v>
      </c>
      <c r="D39" t="s">
        <v>10</v>
      </c>
      <c r="E39" t="s">
        <v>54</v>
      </c>
      <c r="F39" t="s">
        <v>99</v>
      </c>
      <c r="G39" t="s">
        <v>56</v>
      </c>
      <c r="H39" t="s">
        <v>1641</v>
      </c>
      <c r="I39" t="s">
        <v>1640</v>
      </c>
    </row>
    <row r="40" spans="1:9" x14ac:dyDescent="0.25">
      <c r="A40">
        <v>30353</v>
      </c>
      <c r="B40" s="2">
        <v>1672.32</v>
      </c>
      <c r="C40" s="32">
        <v>45059</v>
      </c>
      <c r="D40" t="s">
        <v>59</v>
      </c>
      <c r="E40" t="s">
        <v>54</v>
      </c>
      <c r="F40" t="s">
        <v>100</v>
      </c>
      <c r="G40" t="s">
        <v>72</v>
      </c>
      <c r="H40" t="s">
        <v>1644</v>
      </c>
      <c r="I40" t="s">
        <v>1640</v>
      </c>
    </row>
    <row r="41" spans="1:9" x14ac:dyDescent="0.25">
      <c r="A41">
        <v>30364</v>
      </c>
      <c r="B41" s="2">
        <v>922.36</v>
      </c>
      <c r="C41" s="32">
        <v>45169</v>
      </c>
      <c r="D41" t="s">
        <v>59</v>
      </c>
      <c r="E41" t="s">
        <v>54</v>
      </c>
      <c r="F41" t="s">
        <v>101</v>
      </c>
      <c r="G41" t="s">
        <v>66</v>
      </c>
      <c r="H41" t="s">
        <v>1643</v>
      </c>
      <c r="I41" t="s">
        <v>1637</v>
      </c>
    </row>
    <row r="42" spans="1:9" x14ac:dyDescent="0.25">
      <c r="A42">
        <v>30373</v>
      </c>
      <c r="B42" s="2">
        <v>265.89999999999998</v>
      </c>
      <c r="C42" s="32">
        <v>45086</v>
      </c>
      <c r="D42" t="s">
        <v>53</v>
      </c>
      <c r="E42" t="s">
        <v>54</v>
      </c>
      <c r="F42" t="s">
        <v>102</v>
      </c>
      <c r="G42" t="s">
        <v>64</v>
      </c>
      <c r="H42" t="s">
        <v>1643</v>
      </c>
      <c r="I42" t="s">
        <v>1638</v>
      </c>
    </row>
    <row r="43" spans="1:9" x14ac:dyDescent="0.25">
      <c r="A43">
        <v>30380</v>
      </c>
      <c r="B43" s="2">
        <v>1636.63</v>
      </c>
      <c r="C43" s="32">
        <v>45349</v>
      </c>
      <c r="D43" t="s">
        <v>62</v>
      </c>
      <c r="E43" t="s">
        <v>54</v>
      </c>
      <c r="F43" t="s">
        <v>103</v>
      </c>
      <c r="G43" t="s">
        <v>64</v>
      </c>
      <c r="H43" t="s">
        <v>1644</v>
      </c>
      <c r="I43" t="s">
        <v>1640</v>
      </c>
    </row>
    <row r="44" spans="1:9" x14ac:dyDescent="0.25">
      <c r="A44">
        <v>30387</v>
      </c>
      <c r="B44" s="2">
        <v>1531.89</v>
      </c>
      <c r="C44" s="32">
        <v>45367</v>
      </c>
      <c r="D44" t="s">
        <v>62</v>
      </c>
      <c r="E44" t="s">
        <v>54</v>
      </c>
      <c r="F44" t="s">
        <v>104</v>
      </c>
      <c r="G44" t="s">
        <v>56</v>
      </c>
      <c r="H44" t="s">
        <v>1642</v>
      </c>
      <c r="I44" t="s">
        <v>1638</v>
      </c>
    </row>
    <row r="45" spans="1:9" x14ac:dyDescent="0.25">
      <c r="A45">
        <v>30402</v>
      </c>
      <c r="B45" s="2">
        <v>1084.6600000000001</v>
      </c>
      <c r="C45" s="32">
        <v>45375</v>
      </c>
      <c r="D45" t="s">
        <v>49</v>
      </c>
      <c r="E45" t="s">
        <v>49</v>
      </c>
      <c r="F45" t="s">
        <v>105</v>
      </c>
      <c r="G45" t="s">
        <v>66</v>
      </c>
      <c r="H45" t="s">
        <v>1642</v>
      </c>
      <c r="I45" t="s">
        <v>1638</v>
      </c>
    </row>
    <row r="46" spans="1:9" x14ac:dyDescent="0.25">
      <c r="A46">
        <v>30409</v>
      </c>
      <c r="B46" s="2">
        <v>1726.88</v>
      </c>
      <c r="C46" s="32">
        <v>45175</v>
      </c>
      <c r="D46" t="s">
        <v>62</v>
      </c>
      <c r="E46" t="s">
        <v>54</v>
      </c>
      <c r="F46" t="s">
        <v>106</v>
      </c>
      <c r="G46" t="s">
        <v>56</v>
      </c>
      <c r="H46" t="s">
        <v>1643</v>
      </c>
      <c r="I46" t="s">
        <v>1636</v>
      </c>
    </row>
    <row r="47" spans="1:9" x14ac:dyDescent="0.25">
      <c r="A47">
        <v>30413</v>
      </c>
      <c r="B47" s="2">
        <v>273.83</v>
      </c>
      <c r="C47" s="32">
        <v>45000</v>
      </c>
      <c r="D47" t="s">
        <v>49</v>
      </c>
      <c r="E47" t="s">
        <v>49</v>
      </c>
      <c r="F47" t="s">
        <v>107</v>
      </c>
      <c r="G47" t="s">
        <v>56</v>
      </c>
      <c r="H47" t="s">
        <v>1641</v>
      </c>
      <c r="I47" t="s">
        <v>1638</v>
      </c>
    </row>
    <row r="48" spans="1:9" x14ac:dyDescent="0.25">
      <c r="A48">
        <v>30422</v>
      </c>
      <c r="B48" s="2">
        <v>811.36</v>
      </c>
      <c r="C48" s="32">
        <v>45179</v>
      </c>
      <c r="D48" t="s">
        <v>49</v>
      </c>
      <c r="E48" t="s">
        <v>49</v>
      </c>
      <c r="F48" t="s">
        <v>108</v>
      </c>
      <c r="G48" t="s">
        <v>56</v>
      </c>
      <c r="H48" t="s">
        <v>1642</v>
      </c>
      <c r="I48" t="s">
        <v>1639</v>
      </c>
    </row>
    <row r="49" spans="1:9" x14ac:dyDescent="0.25">
      <c r="A49">
        <v>30434</v>
      </c>
      <c r="B49" s="2">
        <v>1798.86</v>
      </c>
      <c r="C49" s="32">
        <v>45154</v>
      </c>
      <c r="D49" t="s">
        <v>49</v>
      </c>
      <c r="E49" t="s">
        <v>49</v>
      </c>
      <c r="F49" t="s">
        <v>109</v>
      </c>
      <c r="G49" t="s">
        <v>64</v>
      </c>
      <c r="H49" t="s">
        <v>1642</v>
      </c>
      <c r="I49" t="s">
        <v>1636</v>
      </c>
    </row>
    <row r="50" spans="1:9" x14ac:dyDescent="0.25">
      <c r="A50">
        <v>30448</v>
      </c>
      <c r="B50" s="2">
        <v>1442.5</v>
      </c>
      <c r="C50" s="32">
        <v>45296</v>
      </c>
      <c r="D50" t="s">
        <v>10</v>
      </c>
      <c r="E50" t="s">
        <v>54</v>
      </c>
      <c r="F50" t="s">
        <v>110</v>
      </c>
      <c r="G50" t="s">
        <v>72</v>
      </c>
      <c r="H50" t="s">
        <v>1642</v>
      </c>
      <c r="I50" t="s">
        <v>1640</v>
      </c>
    </row>
    <row r="51" spans="1:9" x14ac:dyDescent="0.25">
      <c r="A51">
        <v>30452</v>
      </c>
      <c r="B51" s="2">
        <v>859.12</v>
      </c>
      <c r="C51" s="32">
        <v>45239</v>
      </c>
      <c r="D51" t="s">
        <v>62</v>
      </c>
      <c r="E51" t="s">
        <v>54</v>
      </c>
      <c r="F51" t="s">
        <v>111</v>
      </c>
      <c r="G51" t="s">
        <v>61</v>
      </c>
      <c r="H51" t="s">
        <v>1641</v>
      </c>
      <c r="I51" t="s">
        <v>1637</v>
      </c>
    </row>
    <row r="52" spans="1:9" x14ac:dyDescent="0.25">
      <c r="A52">
        <v>30465</v>
      </c>
      <c r="B52" s="2">
        <v>72.67</v>
      </c>
      <c r="C52" s="32">
        <v>45459</v>
      </c>
      <c r="D52" t="s">
        <v>10</v>
      </c>
      <c r="E52" t="s">
        <v>54</v>
      </c>
      <c r="F52" t="s">
        <v>112</v>
      </c>
      <c r="G52" t="s">
        <v>66</v>
      </c>
      <c r="H52" t="s">
        <v>1643</v>
      </c>
      <c r="I52" t="s">
        <v>1637</v>
      </c>
    </row>
    <row r="53" spans="1:9" x14ac:dyDescent="0.25">
      <c r="A53">
        <v>30467</v>
      </c>
      <c r="B53" s="2">
        <v>193.22</v>
      </c>
      <c r="C53" s="32">
        <v>44956</v>
      </c>
      <c r="D53" t="s">
        <v>62</v>
      </c>
      <c r="E53" t="s">
        <v>54</v>
      </c>
      <c r="F53" t="s">
        <v>113</v>
      </c>
      <c r="G53" t="s">
        <v>56</v>
      </c>
      <c r="H53" t="s">
        <v>1643</v>
      </c>
      <c r="I53" t="s">
        <v>1637</v>
      </c>
    </row>
    <row r="54" spans="1:9" x14ac:dyDescent="0.25">
      <c r="A54">
        <v>30481</v>
      </c>
      <c r="B54" s="2">
        <v>415.22</v>
      </c>
      <c r="C54" s="32">
        <v>45212</v>
      </c>
      <c r="D54" t="s">
        <v>59</v>
      </c>
      <c r="E54" t="s">
        <v>54</v>
      </c>
      <c r="F54" t="s">
        <v>114</v>
      </c>
      <c r="G54" t="s">
        <v>72</v>
      </c>
      <c r="H54" t="s">
        <v>1641</v>
      </c>
      <c r="I54" t="s">
        <v>1640</v>
      </c>
    </row>
    <row r="55" spans="1:9" x14ac:dyDescent="0.25">
      <c r="A55">
        <v>30486</v>
      </c>
      <c r="B55" s="2">
        <v>1422.09</v>
      </c>
      <c r="C55" s="32">
        <v>45393</v>
      </c>
      <c r="D55" t="s">
        <v>49</v>
      </c>
      <c r="E55" t="s">
        <v>49</v>
      </c>
      <c r="F55" t="s">
        <v>115</v>
      </c>
      <c r="G55" t="s">
        <v>66</v>
      </c>
      <c r="H55" t="s">
        <v>1641</v>
      </c>
      <c r="I55" t="s">
        <v>1636</v>
      </c>
    </row>
    <row r="56" spans="1:9" x14ac:dyDescent="0.25">
      <c r="A56">
        <v>30499</v>
      </c>
      <c r="B56" s="2">
        <v>1390.26</v>
      </c>
      <c r="C56" s="32">
        <v>45275</v>
      </c>
      <c r="D56" t="s">
        <v>10</v>
      </c>
      <c r="E56" t="s">
        <v>54</v>
      </c>
      <c r="F56" t="s">
        <v>116</v>
      </c>
      <c r="G56" t="s">
        <v>56</v>
      </c>
      <c r="H56" t="s">
        <v>1643</v>
      </c>
      <c r="I56" t="s">
        <v>1640</v>
      </c>
    </row>
    <row r="57" spans="1:9" x14ac:dyDescent="0.25">
      <c r="A57">
        <v>30504</v>
      </c>
      <c r="B57" s="2">
        <v>1246.8</v>
      </c>
      <c r="C57" s="32">
        <v>45426</v>
      </c>
      <c r="D57" t="s">
        <v>62</v>
      </c>
      <c r="E57" t="s">
        <v>54</v>
      </c>
      <c r="F57" t="s">
        <v>117</v>
      </c>
      <c r="G57" t="s">
        <v>66</v>
      </c>
      <c r="H57" t="s">
        <v>1642</v>
      </c>
      <c r="I57" t="s">
        <v>1639</v>
      </c>
    </row>
    <row r="58" spans="1:9" x14ac:dyDescent="0.25">
      <c r="A58">
        <v>30511</v>
      </c>
      <c r="B58" s="2">
        <v>894.76</v>
      </c>
      <c r="C58" s="32">
        <v>45107</v>
      </c>
      <c r="D58" t="s">
        <v>49</v>
      </c>
      <c r="E58" t="s">
        <v>49</v>
      </c>
      <c r="F58" t="s">
        <v>118</v>
      </c>
      <c r="G58" t="s">
        <v>64</v>
      </c>
      <c r="H58" t="s">
        <v>1642</v>
      </c>
      <c r="I58" t="s">
        <v>1637</v>
      </c>
    </row>
    <row r="59" spans="1:9" x14ac:dyDescent="0.25">
      <c r="A59">
        <v>30523</v>
      </c>
      <c r="B59" s="2">
        <v>1746.77</v>
      </c>
      <c r="C59" s="32">
        <v>45204</v>
      </c>
      <c r="D59" t="s">
        <v>119</v>
      </c>
      <c r="E59" t="s">
        <v>54</v>
      </c>
      <c r="F59" t="s">
        <v>120</v>
      </c>
      <c r="G59" t="s">
        <v>72</v>
      </c>
      <c r="H59" t="s">
        <v>1642</v>
      </c>
      <c r="I59" t="s">
        <v>1636</v>
      </c>
    </row>
    <row r="60" spans="1:9" x14ac:dyDescent="0.25">
      <c r="A60">
        <v>30529</v>
      </c>
      <c r="B60" s="2">
        <v>1988.15</v>
      </c>
      <c r="C60" s="32">
        <v>45413</v>
      </c>
      <c r="D60" t="s">
        <v>59</v>
      </c>
      <c r="E60" t="s">
        <v>54</v>
      </c>
      <c r="F60" t="s">
        <v>121</v>
      </c>
      <c r="G60" t="s">
        <v>72</v>
      </c>
      <c r="H60" t="s">
        <v>1641</v>
      </c>
      <c r="I60" t="s">
        <v>1638</v>
      </c>
    </row>
    <row r="61" spans="1:9" x14ac:dyDescent="0.25">
      <c r="A61">
        <v>30531</v>
      </c>
      <c r="B61" s="2">
        <v>480.88</v>
      </c>
      <c r="C61" s="32">
        <v>45069</v>
      </c>
      <c r="D61" t="s">
        <v>62</v>
      </c>
      <c r="E61" t="s">
        <v>54</v>
      </c>
      <c r="F61" t="s">
        <v>122</v>
      </c>
      <c r="G61" t="s">
        <v>64</v>
      </c>
      <c r="H61" t="s">
        <v>1641</v>
      </c>
      <c r="I61" t="s">
        <v>1640</v>
      </c>
    </row>
    <row r="62" spans="1:9" x14ac:dyDescent="0.25">
      <c r="A62">
        <v>30537</v>
      </c>
      <c r="B62" s="2">
        <v>1630.04</v>
      </c>
      <c r="C62" s="32">
        <v>45204</v>
      </c>
      <c r="D62" t="s">
        <v>53</v>
      </c>
      <c r="E62" t="s">
        <v>54</v>
      </c>
      <c r="F62" t="s">
        <v>123</v>
      </c>
      <c r="G62" t="s">
        <v>56</v>
      </c>
      <c r="H62" t="s">
        <v>1643</v>
      </c>
      <c r="I62" t="s">
        <v>1636</v>
      </c>
    </row>
    <row r="63" spans="1:9" x14ac:dyDescent="0.25">
      <c r="A63">
        <v>30549</v>
      </c>
      <c r="B63" s="2">
        <v>251.07</v>
      </c>
      <c r="C63" s="32">
        <v>45100</v>
      </c>
      <c r="D63" t="s">
        <v>59</v>
      </c>
      <c r="E63" t="s">
        <v>54</v>
      </c>
      <c r="F63" t="s">
        <v>124</v>
      </c>
      <c r="G63" t="s">
        <v>72</v>
      </c>
      <c r="H63" t="s">
        <v>1642</v>
      </c>
      <c r="I63" t="s">
        <v>1637</v>
      </c>
    </row>
    <row r="64" spans="1:9" x14ac:dyDescent="0.25">
      <c r="A64">
        <v>30555</v>
      </c>
      <c r="B64" s="2">
        <v>281.52999999999997</v>
      </c>
      <c r="C64" s="32">
        <v>45204</v>
      </c>
      <c r="D64" t="s">
        <v>62</v>
      </c>
      <c r="E64" t="s">
        <v>54</v>
      </c>
      <c r="F64" t="s">
        <v>125</v>
      </c>
      <c r="G64" t="s">
        <v>72</v>
      </c>
      <c r="H64" t="s">
        <v>1643</v>
      </c>
      <c r="I64" t="s">
        <v>1637</v>
      </c>
    </row>
    <row r="65" spans="1:9" x14ac:dyDescent="0.25">
      <c r="A65">
        <v>30566</v>
      </c>
      <c r="B65" s="2">
        <v>659.85</v>
      </c>
      <c r="C65" s="32">
        <v>45134</v>
      </c>
      <c r="D65" t="s">
        <v>10</v>
      </c>
      <c r="E65" t="s">
        <v>54</v>
      </c>
      <c r="F65" t="s">
        <v>126</v>
      </c>
      <c r="G65" t="s">
        <v>66</v>
      </c>
      <c r="H65" t="s">
        <v>1642</v>
      </c>
      <c r="I65" t="s">
        <v>1636</v>
      </c>
    </row>
    <row r="66" spans="1:9" x14ac:dyDescent="0.25">
      <c r="A66">
        <v>30573</v>
      </c>
      <c r="B66" s="2">
        <v>1648.29</v>
      </c>
      <c r="C66" s="32">
        <v>45151</v>
      </c>
      <c r="D66" t="s">
        <v>49</v>
      </c>
      <c r="E66" t="s">
        <v>49</v>
      </c>
      <c r="F66" t="s">
        <v>127</v>
      </c>
      <c r="G66" t="s">
        <v>56</v>
      </c>
      <c r="H66" t="s">
        <v>1644</v>
      </c>
      <c r="I66" t="s">
        <v>1637</v>
      </c>
    </row>
    <row r="67" spans="1:9" x14ac:dyDescent="0.25">
      <c r="A67">
        <v>30584</v>
      </c>
      <c r="B67" s="2">
        <v>1810.07</v>
      </c>
      <c r="C67" s="32">
        <v>45107</v>
      </c>
      <c r="D67" t="s">
        <v>10</v>
      </c>
      <c r="E67" t="s">
        <v>54</v>
      </c>
      <c r="F67" t="s">
        <v>128</v>
      </c>
      <c r="G67" t="s">
        <v>56</v>
      </c>
      <c r="H67" t="s">
        <v>1641</v>
      </c>
      <c r="I67" t="s">
        <v>1636</v>
      </c>
    </row>
    <row r="68" spans="1:9" x14ac:dyDescent="0.25">
      <c r="A68">
        <v>30588</v>
      </c>
      <c r="B68" s="2">
        <v>1249.71</v>
      </c>
      <c r="C68" s="32">
        <v>45325</v>
      </c>
      <c r="D68" t="s">
        <v>62</v>
      </c>
      <c r="E68" t="s">
        <v>129</v>
      </c>
      <c r="F68" t="s">
        <v>130</v>
      </c>
      <c r="G68" t="s">
        <v>72</v>
      </c>
      <c r="H68" t="s">
        <v>1641</v>
      </c>
      <c r="I68" t="s">
        <v>1639</v>
      </c>
    </row>
    <row r="69" spans="1:9" x14ac:dyDescent="0.25">
      <c r="A69">
        <v>30601</v>
      </c>
      <c r="B69" s="2">
        <v>298.95999999999998</v>
      </c>
      <c r="C69" s="32">
        <v>45370</v>
      </c>
      <c r="D69" t="s">
        <v>62</v>
      </c>
      <c r="E69" t="s">
        <v>54</v>
      </c>
      <c r="F69" t="s">
        <v>131</v>
      </c>
      <c r="G69" t="s">
        <v>56</v>
      </c>
      <c r="H69" t="s">
        <v>1644</v>
      </c>
      <c r="I69" t="s">
        <v>1639</v>
      </c>
    </row>
    <row r="70" spans="1:9" x14ac:dyDescent="0.25">
      <c r="A70">
        <v>30605</v>
      </c>
      <c r="B70" s="2">
        <v>1682.27</v>
      </c>
      <c r="C70" s="32">
        <v>45192</v>
      </c>
      <c r="D70" t="s">
        <v>10</v>
      </c>
      <c r="E70" t="s">
        <v>54</v>
      </c>
      <c r="F70" t="s">
        <v>132</v>
      </c>
      <c r="G70" t="s">
        <v>56</v>
      </c>
      <c r="H70" t="s">
        <v>1641</v>
      </c>
      <c r="I70" t="s">
        <v>1639</v>
      </c>
    </row>
    <row r="71" spans="1:9" x14ac:dyDescent="0.25">
      <c r="A71">
        <v>30616</v>
      </c>
      <c r="B71" s="2">
        <v>343.9</v>
      </c>
      <c r="C71" s="32">
        <v>45418</v>
      </c>
      <c r="D71" t="s">
        <v>49</v>
      </c>
      <c r="E71" t="s">
        <v>49</v>
      </c>
      <c r="F71" t="s">
        <v>133</v>
      </c>
      <c r="G71" t="s">
        <v>56</v>
      </c>
      <c r="H71" t="s">
        <v>1643</v>
      </c>
      <c r="I71" t="s">
        <v>1639</v>
      </c>
    </row>
    <row r="72" spans="1:9" x14ac:dyDescent="0.25">
      <c r="A72">
        <v>30623</v>
      </c>
      <c r="B72" s="2">
        <v>1272.68</v>
      </c>
      <c r="C72" s="32">
        <v>45397</v>
      </c>
      <c r="D72" t="s">
        <v>62</v>
      </c>
      <c r="E72" t="s">
        <v>54</v>
      </c>
      <c r="F72" t="s">
        <v>134</v>
      </c>
      <c r="G72" t="s">
        <v>72</v>
      </c>
      <c r="H72" t="s">
        <v>1644</v>
      </c>
      <c r="I72" t="s">
        <v>1640</v>
      </c>
    </row>
    <row r="73" spans="1:9" x14ac:dyDescent="0.25">
      <c r="A73">
        <v>30638</v>
      </c>
      <c r="B73" s="2">
        <v>736.2</v>
      </c>
      <c r="C73" s="32">
        <v>44983</v>
      </c>
      <c r="D73" t="s">
        <v>49</v>
      </c>
      <c r="E73" t="s">
        <v>49</v>
      </c>
      <c r="F73" t="s">
        <v>135</v>
      </c>
      <c r="G73" t="s">
        <v>64</v>
      </c>
      <c r="H73" t="s">
        <v>1642</v>
      </c>
      <c r="I73" t="s">
        <v>1636</v>
      </c>
    </row>
    <row r="74" spans="1:9" x14ac:dyDescent="0.25">
      <c r="A74">
        <v>30649</v>
      </c>
      <c r="B74" s="2">
        <v>693.35</v>
      </c>
      <c r="C74" s="32">
        <v>45135</v>
      </c>
      <c r="D74" t="s">
        <v>49</v>
      </c>
      <c r="E74" t="s">
        <v>49</v>
      </c>
      <c r="F74" t="s">
        <v>136</v>
      </c>
      <c r="G74" t="s">
        <v>66</v>
      </c>
      <c r="H74" t="s">
        <v>1643</v>
      </c>
      <c r="I74" t="s">
        <v>1639</v>
      </c>
    </row>
    <row r="75" spans="1:9" x14ac:dyDescent="0.25">
      <c r="A75">
        <v>30654</v>
      </c>
      <c r="B75" s="2">
        <v>1342.7</v>
      </c>
      <c r="C75" s="32">
        <v>45097</v>
      </c>
      <c r="D75" t="s">
        <v>49</v>
      </c>
      <c r="E75" t="s">
        <v>49</v>
      </c>
      <c r="F75" t="s">
        <v>137</v>
      </c>
      <c r="G75" t="s">
        <v>56</v>
      </c>
      <c r="H75" t="s">
        <v>1642</v>
      </c>
      <c r="I75" t="s">
        <v>1637</v>
      </c>
    </row>
    <row r="76" spans="1:9" x14ac:dyDescent="0.25">
      <c r="A76">
        <v>30666</v>
      </c>
      <c r="B76" s="2">
        <v>1158.4100000000001</v>
      </c>
      <c r="C76" s="32">
        <v>45092</v>
      </c>
      <c r="D76" t="s">
        <v>10</v>
      </c>
      <c r="E76" t="s">
        <v>54</v>
      </c>
      <c r="F76" t="s">
        <v>138</v>
      </c>
      <c r="G76" t="s">
        <v>64</v>
      </c>
      <c r="H76" t="s">
        <v>1644</v>
      </c>
      <c r="I76" t="s">
        <v>1639</v>
      </c>
    </row>
    <row r="77" spans="1:9" x14ac:dyDescent="0.25">
      <c r="A77">
        <v>30675</v>
      </c>
      <c r="B77" s="2">
        <v>1595.68</v>
      </c>
      <c r="C77" s="32">
        <v>45004</v>
      </c>
      <c r="D77" t="s">
        <v>10</v>
      </c>
      <c r="E77" t="s">
        <v>54</v>
      </c>
      <c r="F77" t="s">
        <v>139</v>
      </c>
      <c r="G77" t="s">
        <v>61</v>
      </c>
      <c r="H77" t="s">
        <v>1643</v>
      </c>
      <c r="I77" t="s">
        <v>1636</v>
      </c>
    </row>
    <row r="78" spans="1:9" x14ac:dyDescent="0.25">
      <c r="A78">
        <v>30680</v>
      </c>
      <c r="B78" s="2">
        <v>679</v>
      </c>
      <c r="C78" s="32">
        <v>45054</v>
      </c>
      <c r="D78" t="s">
        <v>10</v>
      </c>
      <c r="E78" t="s">
        <v>54</v>
      </c>
      <c r="F78" t="s">
        <v>140</v>
      </c>
      <c r="G78" t="s">
        <v>64</v>
      </c>
      <c r="H78" t="s">
        <v>1641</v>
      </c>
      <c r="I78" t="s">
        <v>1639</v>
      </c>
    </row>
    <row r="79" spans="1:9" x14ac:dyDescent="0.25">
      <c r="A79">
        <v>30684</v>
      </c>
      <c r="B79" s="2">
        <v>648.1</v>
      </c>
      <c r="C79" s="32">
        <v>45148</v>
      </c>
      <c r="D79" t="s">
        <v>49</v>
      </c>
      <c r="E79" t="s">
        <v>49</v>
      </c>
      <c r="F79" t="s">
        <v>141</v>
      </c>
      <c r="G79" t="s">
        <v>56</v>
      </c>
      <c r="H79" t="s">
        <v>1643</v>
      </c>
      <c r="I79" t="s">
        <v>1638</v>
      </c>
    </row>
    <row r="80" spans="1:9" x14ac:dyDescent="0.25">
      <c r="A80">
        <v>30699</v>
      </c>
      <c r="B80" s="2">
        <v>1395.86</v>
      </c>
      <c r="C80" s="32">
        <v>45466</v>
      </c>
      <c r="D80" t="s">
        <v>53</v>
      </c>
      <c r="E80" t="s">
        <v>54</v>
      </c>
      <c r="F80" t="s">
        <v>142</v>
      </c>
      <c r="G80" t="s">
        <v>66</v>
      </c>
      <c r="H80" t="s">
        <v>1644</v>
      </c>
      <c r="I80" t="s">
        <v>1637</v>
      </c>
    </row>
    <row r="81" spans="1:9" x14ac:dyDescent="0.25">
      <c r="A81">
        <v>30701</v>
      </c>
      <c r="B81" s="2">
        <v>1421.24</v>
      </c>
      <c r="C81" s="32">
        <v>45319</v>
      </c>
      <c r="D81" t="s">
        <v>59</v>
      </c>
      <c r="E81" t="s">
        <v>54</v>
      </c>
      <c r="F81" t="s">
        <v>143</v>
      </c>
      <c r="G81" t="s">
        <v>56</v>
      </c>
      <c r="H81" t="s">
        <v>1642</v>
      </c>
      <c r="I81" t="s">
        <v>1637</v>
      </c>
    </row>
    <row r="82" spans="1:9" x14ac:dyDescent="0.25">
      <c r="A82">
        <v>30715</v>
      </c>
      <c r="B82" s="2">
        <v>370.41</v>
      </c>
      <c r="C82" s="32">
        <v>45403</v>
      </c>
      <c r="D82" t="s">
        <v>10</v>
      </c>
      <c r="E82" t="s">
        <v>54</v>
      </c>
      <c r="F82" t="s">
        <v>144</v>
      </c>
      <c r="G82" t="s">
        <v>72</v>
      </c>
      <c r="H82" t="s">
        <v>1644</v>
      </c>
      <c r="I82" t="s">
        <v>1636</v>
      </c>
    </row>
    <row r="83" spans="1:9" x14ac:dyDescent="0.25">
      <c r="A83">
        <v>30720</v>
      </c>
      <c r="B83" s="2">
        <v>326.18</v>
      </c>
      <c r="C83" s="32">
        <v>44997</v>
      </c>
      <c r="D83" t="s">
        <v>49</v>
      </c>
      <c r="E83" t="s">
        <v>49</v>
      </c>
      <c r="F83" t="s">
        <v>145</v>
      </c>
      <c r="G83" t="s">
        <v>66</v>
      </c>
      <c r="H83" t="s">
        <v>1641</v>
      </c>
      <c r="I83" t="s">
        <v>1636</v>
      </c>
    </row>
    <row r="84" spans="1:9" x14ac:dyDescent="0.25">
      <c r="A84">
        <v>30723</v>
      </c>
      <c r="B84" s="2">
        <v>1514.36</v>
      </c>
      <c r="C84" s="32">
        <v>45039</v>
      </c>
      <c r="D84" t="s">
        <v>10</v>
      </c>
      <c r="E84" t="s">
        <v>54</v>
      </c>
      <c r="F84" t="s">
        <v>146</v>
      </c>
      <c r="G84" t="s">
        <v>56</v>
      </c>
      <c r="H84" t="s">
        <v>1643</v>
      </c>
      <c r="I84" t="s">
        <v>1636</v>
      </c>
    </row>
    <row r="85" spans="1:9" x14ac:dyDescent="0.25">
      <c r="A85">
        <v>30734</v>
      </c>
      <c r="B85" s="2">
        <v>1840</v>
      </c>
      <c r="C85" s="32">
        <v>45028</v>
      </c>
      <c r="D85" t="s">
        <v>53</v>
      </c>
      <c r="E85" t="s">
        <v>54</v>
      </c>
      <c r="F85" t="s">
        <v>141</v>
      </c>
      <c r="G85" t="s">
        <v>56</v>
      </c>
      <c r="H85" t="s">
        <v>1644</v>
      </c>
      <c r="I85" t="s">
        <v>1636</v>
      </c>
    </row>
    <row r="86" spans="1:9" x14ac:dyDescent="0.25">
      <c r="A86">
        <v>30746</v>
      </c>
      <c r="B86" s="2">
        <v>726.51</v>
      </c>
      <c r="C86" s="32">
        <v>45293</v>
      </c>
      <c r="D86" t="s">
        <v>10</v>
      </c>
      <c r="E86" t="s">
        <v>54</v>
      </c>
      <c r="F86" t="s">
        <v>147</v>
      </c>
      <c r="G86" t="s">
        <v>72</v>
      </c>
      <c r="H86" t="s">
        <v>1643</v>
      </c>
      <c r="I86" t="s">
        <v>1637</v>
      </c>
    </row>
    <row r="87" spans="1:9" x14ac:dyDescent="0.25">
      <c r="A87">
        <v>30756</v>
      </c>
      <c r="B87" s="2">
        <v>18.23</v>
      </c>
      <c r="C87" s="32">
        <v>45359</v>
      </c>
      <c r="D87" t="s">
        <v>49</v>
      </c>
      <c r="E87" t="s">
        <v>49</v>
      </c>
      <c r="F87" t="s">
        <v>148</v>
      </c>
      <c r="G87" t="s">
        <v>72</v>
      </c>
      <c r="H87" t="s">
        <v>1643</v>
      </c>
      <c r="I87" t="s">
        <v>1636</v>
      </c>
    </row>
    <row r="88" spans="1:9" x14ac:dyDescent="0.25">
      <c r="A88">
        <v>30764</v>
      </c>
      <c r="B88" s="2">
        <v>1166.74</v>
      </c>
      <c r="C88" s="32">
        <v>45259</v>
      </c>
      <c r="D88" t="s">
        <v>62</v>
      </c>
      <c r="E88" t="s">
        <v>54</v>
      </c>
      <c r="F88" t="s">
        <v>149</v>
      </c>
      <c r="G88" t="s">
        <v>72</v>
      </c>
      <c r="H88" t="s">
        <v>1643</v>
      </c>
      <c r="I88" t="s">
        <v>1640</v>
      </c>
    </row>
    <row r="89" spans="1:9" x14ac:dyDescent="0.25">
      <c r="A89">
        <v>30778</v>
      </c>
      <c r="B89" s="2">
        <v>526.41999999999996</v>
      </c>
      <c r="C89" s="32">
        <v>45175</v>
      </c>
      <c r="D89" t="s">
        <v>62</v>
      </c>
      <c r="E89" t="s">
        <v>54</v>
      </c>
      <c r="F89" t="s">
        <v>150</v>
      </c>
      <c r="G89" t="s">
        <v>56</v>
      </c>
      <c r="H89" t="s">
        <v>1643</v>
      </c>
      <c r="I89" t="s">
        <v>1639</v>
      </c>
    </row>
    <row r="90" spans="1:9" x14ac:dyDescent="0.25">
      <c r="A90">
        <v>30783</v>
      </c>
      <c r="B90" s="2">
        <v>69.2</v>
      </c>
      <c r="C90" s="32">
        <v>45457</v>
      </c>
      <c r="D90" t="s">
        <v>49</v>
      </c>
      <c r="E90" t="s">
        <v>49</v>
      </c>
      <c r="F90" t="s">
        <v>151</v>
      </c>
      <c r="G90" t="s">
        <v>72</v>
      </c>
      <c r="H90" t="s">
        <v>1643</v>
      </c>
      <c r="I90" t="s">
        <v>1638</v>
      </c>
    </row>
    <row r="91" spans="1:9" x14ac:dyDescent="0.25">
      <c r="A91">
        <v>30787</v>
      </c>
      <c r="B91" s="2">
        <v>118.86</v>
      </c>
      <c r="C91" s="32">
        <v>44958</v>
      </c>
      <c r="D91" t="s">
        <v>119</v>
      </c>
      <c r="E91" t="s">
        <v>54</v>
      </c>
      <c r="F91" t="s">
        <v>152</v>
      </c>
      <c r="G91" t="s">
        <v>72</v>
      </c>
      <c r="H91" t="s">
        <v>1644</v>
      </c>
      <c r="I91" t="s">
        <v>1637</v>
      </c>
    </row>
    <row r="92" spans="1:9" x14ac:dyDescent="0.25">
      <c r="A92">
        <v>30795</v>
      </c>
      <c r="B92" s="2">
        <v>890.94</v>
      </c>
      <c r="C92" s="32">
        <v>45027</v>
      </c>
      <c r="D92" t="s">
        <v>49</v>
      </c>
      <c r="E92" t="s">
        <v>49</v>
      </c>
      <c r="F92" t="s">
        <v>153</v>
      </c>
      <c r="G92" t="s">
        <v>72</v>
      </c>
      <c r="H92" t="s">
        <v>1644</v>
      </c>
      <c r="I92" t="s">
        <v>1637</v>
      </c>
    </row>
    <row r="93" spans="1:9" x14ac:dyDescent="0.25">
      <c r="A93">
        <v>30807</v>
      </c>
      <c r="B93" s="2">
        <v>1889.32</v>
      </c>
      <c r="C93" s="32">
        <v>44950</v>
      </c>
      <c r="D93" t="s">
        <v>10</v>
      </c>
      <c r="E93" t="s">
        <v>54</v>
      </c>
      <c r="F93" t="s">
        <v>154</v>
      </c>
      <c r="G93" t="s">
        <v>61</v>
      </c>
      <c r="H93" t="s">
        <v>1641</v>
      </c>
      <c r="I93" t="s">
        <v>1640</v>
      </c>
    </row>
    <row r="94" spans="1:9" x14ac:dyDescent="0.25">
      <c r="A94">
        <v>30812</v>
      </c>
      <c r="B94" s="2">
        <v>349.61</v>
      </c>
      <c r="C94" s="32">
        <v>44996</v>
      </c>
      <c r="D94" t="s">
        <v>49</v>
      </c>
      <c r="E94" t="s">
        <v>49</v>
      </c>
      <c r="F94" t="s">
        <v>155</v>
      </c>
      <c r="G94" t="s">
        <v>56</v>
      </c>
      <c r="H94" t="s">
        <v>1642</v>
      </c>
      <c r="I94" t="s">
        <v>1640</v>
      </c>
    </row>
    <row r="95" spans="1:9" x14ac:dyDescent="0.25">
      <c r="A95">
        <v>30820</v>
      </c>
      <c r="B95" s="2">
        <v>1291.01</v>
      </c>
      <c r="C95" s="32">
        <v>45129</v>
      </c>
      <c r="D95" t="s">
        <v>49</v>
      </c>
      <c r="E95" t="s">
        <v>49</v>
      </c>
      <c r="F95" t="s">
        <v>156</v>
      </c>
      <c r="G95" t="s">
        <v>56</v>
      </c>
      <c r="H95" t="s">
        <v>1642</v>
      </c>
      <c r="I95" t="s">
        <v>1637</v>
      </c>
    </row>
    <row r="96" spans="1:9" x14ac:dyDescent="0.25">
      <c r="A96">
        <v>30827</v>
      </c>
      <c r="B96" s="2">
        <v>1948.13</v>
      </c>
      <c r="C96" s="32">
        <v>45168</v>
      </c>
      <c r="D96" t="s">
        <v>49</v>
      </c>
      <c r="E96" t="s">
        <v>49</v>
      </c>
      <c r="F96" t="s">
        <v>157</v>
      </c>
      <c r="G96" t="s">
        <v>72</v>
      </c>
      <c r="H96" t="s">
        <v>1642</v>
      </c>
      <c r="I96" t="s">
        <v>1638</v>
      </c>
    </row>
    <row r="97" spans="1:9" x14ac:dyDescent="0.25">
      <c r="A97">
        <v>30831</v>
      </c>
      <c r="B97" s="2">
        <v>711.05</v>
      </c>
      <c r="C97" s="32">
        <v>45426</v>
      </c>
      <c r="D97" t="s">
        <v>49</v>
      </c>
      <c r="E97" t="s">
        <v>49</v>
      </c>
      <c r="F97" t="s">
        <v>158</v>
      </c>
      <c r="G97" t="s">
        <v>72</v>
      </c>
      <c r="H97" t="s">
        <v>1644</v>
      </c>
      <c r="I97" t="s">
        <v>1636</v>
      </c>
    </row>
    <row r="98" spans="1:9" x14ac:dyDescent="0.25">
      <c r="A98">
        <v>30845</v>
      </c>
      <c r="B98" s="2">
        <v>337.01</v>
      </c>
      <c r="C98" s="32">
        <v>45322</v>
      </c>
      <c r="D98" t="s">
        <v>62</v>
      </c>
      <c r="E98" t="s">
        <v>54</v>
      </c>
      <c r="F98" t="s">
        <v>159</v>
      </c>
      <c r="G98" t="s">
        <v>72</v>
      </c>
      <c r="H98" t="s">
        <v>1641</v>
      </c>
      <c r="I98" t="s">
        <v>1636</v>
      </c>
    </row>
    <row r="99" spans="1:9" x14ac:dyDescent="0.25">
      <c r="A99">
        <v>30851</v>
      </c>
      <c r="B99" s="2">
        <v>1531.49</v>
      </c>
      <c r="C99" s="32">
        <v>45175</v>
      </c>
      <c r="D99" t="s">
        <v>59</v>
      </c>
      <c r="E99" t="s">
        <v>129</v>
      </c>
      <c r="F99" t="s">
        <v>160</v>
      </c>
      <c r="G99" t="s">
        <v>66</v>
      </c>
      <c r="H99" t="s">
        <v>1641</v>
      </c>
      <c r="I99" t="s">
        <v>1639</v>
      </c>
    </row>
    <row r="100" spans="1:9" x14ac:dyDescent="0.25">
      <c r="A100">
        <v>30862</v>
      </c>
      <c r="B100" s="2">
        <v>1244.92</v>
      </c>
      <c r="C100" s="32">
        <v>45216</v>
      </c>
      <c r="D100" t="s">
        <v>10</v>
      </c>
      <c r="E100" t="s">
        <v>54</v>
      </c>
      <c r="F100" t="s">
        <v>161</v>
      </c>
      <c r="G100" t="s">
        <v>72</v>
      </c>
      <c r="H100" t="s">
        <v>1642</v>
      </c>
      <c r="I100" t="s">
        <v>1637</v>
      </c>
    </row>
    <row r="101" spans="1:9" x14ac:dyDescent="0.25">
      <c r="A101">
        <v>30868</v>
      </c>
      <c r="B101" s="2">
        <v>1120.01</v>
      </c>
      <c r="C101" s="32">
        <v>45423</v>
      </c>
      <c r="D101" t="s">
        <v>59</v>
      </c>
      <c r="E101" t="s">
        <v>54</v>
      </c>
      <c r="F101" t="s">
        <v>162</v>
      </c>
      <c r="G101" t="s">
        <v>56</v>
      </c>
      <c r="H101" t="s">
        <v>1642</v>
      </c>
      <c r="I101" t="s">
        <v>1637</v>
      </c>
    </row>
    <row r="102" spans="1:9" x14ac:dyDescent="0.25">
      <c r="A102">
        <v>30882</v>
      </c>
      <c r="B102" s="2">
        <v>1682.58</v>
      </c>
      <c r="C102" s="32">
        <v>45246</v>
      </c>
      <c r="D102" t="s">
        <v>49</v>
      </c>
      <c r="E102" t="s">
        <v>49</v>
      </c>
      <c r="F102" t="s">
        <v>163</v>
      </c>
      <c r="G102" t="s">
        <v>61</v>
      </c>
      <c r="H102" t="s">
        <v>1644</v>
      </c>
      <c r="I102" t="s">
        <v>1638</v>
      </c>
    </row>
    <row r="103" spans="1:9" x14ac:dyDescent="0.25">
      <c r="A103">
        <v>30897</v>
      </c>
      <c r="B103" s="2">
        <v>1343.85</v>
      </c>
      <c r="C103" s="32">
        <v>45428</v>
      </c>
      <c r="D103" t="s">
        <v>59</v>
      </c>
      <c r="E103" t="s">
        <v>54</v>
      </c>
      <c r="F103" t="s">
        <v>164</v>
      </c>
      <c r="G103" t="s">
        <v>64</v>
      </c>
      <c r="H103" t="s">
        <v>1644</v>
      </c>
      <c r="I103" t="s">
        <v>1639</v>
      </c>
    </row>
    <row r="104" spans="1:9" x14ac:dyDescent="0.25">
      <c r="A104">
        <v>30900</v>
      </c>
      <c r="B104" s="2">
        <v>1468.23</v>
      </c>
      <c r="C104" s="32">
        <v>45291</v>
      </c>
      <c r="D104" t="s">
        <v>53</v>
      </c>
      <c r="E104" t="s">
        <v>129</v>
      </c>
      <c r="F104" t="s">
        <v>165</v>
      </c>
      <c r="G104" t="s">
        <v>72</v>
      </c>
      <c r="H104" t="s">
        <v>1641</v>
      </c>
      <c r="I104" t="s">
        <v>1638</v>
      </c>
    </row>
    <row r="105" spans="1:9" x14ac:dyDescent="0.25">
      <c r="A105">
        <v>30905</v>
      </c>
      <c r="B105" s="2">
        <v>1970.99</v>
      </c>
      <c r="C105" s="32">
        <v>45440</v>
      </c>
      <c r="D105" t="s">
        <v>49</v>
      </c>
      <c r="E105" t="s">
        <v>49</v>
      </c>
      <c r="F105" t="s">
        <v>166</v>
      </c>
      <c r="G105" t="s">
        <v>56</v>
      </c>
      <c r="H105" t="s">
        <v>1641</v>
      </c>
      <c r="I105" t="s">
        <v>1640</v>
      </c>
    </row>
    <row r="106" spans="1:9" x14ac:dyDescent="0.25">
      <c r="A106">
        <v>30915</v>
      </c>
      <c r="B106" s="2">
        <v>523.22</v>
      </c>
      <c r="C106" s="32">
        <v>45378</v>
      </c>
      <c r="D106" t="s">
        <v>49</v>
      </c>
      <c r="E106" t="s">
        <v>49</v>
      </c>
      <c r="F106" t="s">
        <v>167</v>
      </c>
      <c r="G106" t="s">
        <v>72</v>
      </c>
      <c r="H106" t="s">
        <v>1643</v>
      </c>
      <c r="I106" t="s">
        <v>1637</v>
      </c>
    </row>
    <row r="107" spans="1:9" x14ac:dyDescent="0.25">
      <c r="A107">
        <v>30921</v>
      </c>
      <c r="B107" s="2">
        <v>1862.95</v>
      </c>
      <c r="C107" s="32">
        <v>44934</v>
      </c>
      <c r="D107" t="s">
        <v>62</v>
      </c>
      <c r="E107" t="s">
        <v>54</v>
      </c>
      <c r="F107" t="s">
        <v>168</v>
      </c>
      <c r="G107" t="s">
        <v>56</v>
      </c>
      <c r="H107" t="s">
        <v>1643</v>
      </c>
      <c r="I107" t="s">
        <v>1636</v>
      </c>
    </row>
    <row r="108" spans="1:9" x14ac:dyDescent="0.25">
      <c r="A108">
        <v>30935</v>
      </c>
      <c r="B108" s="2">
        <v>759.98</v>
      </c>
      <c r="C108" s="32">
        <v>45131</v>
      </c>
      <c r="D108" t="s">
        <v>49</v>
      </c>
      <c r="E108" t="s">
        <v>49</v>
      </c>
      <c r="F108" t="s">
        <v>169</v>
      </c>
      <c r="G108" t="s">
        <v>72</v>
      </c>
      <c r="H108" t="s">
        <v>1643</v>
      </c>
      <c r="I108" t="s">
        <v>1639</v>
      </c>
    </row>
    <row r="109" spans="1:9" x14ac:dyDescent="0.25">
      <c r="A109">
        <v>30941</v>
      </c>
      <c r="B109" s="2">
        <v>1070</v>
      </c>
      <c r="C109" s="32">
        <v>45242</v>
      </c>
      <c r="D109" t="s">
        <v>62</v>
      </c>
      <c r="E109" t="s">
        <v>54</v>
      </c>
      <c r="F109" t="s">
        <v>170</v>
      </c>
      <c r="G109" t="s">
        <v>56</v>
      </c>
      <c r="H109" t="s">
        <v>1641</v>
      </c>
      <c r="I109" t="s">
        <v>1636</v>
      </c>
    </row>
    <row r="110" spans="1:9" x14ac:dyDescent="0.25">
      <c r="A110">
        <v>30953</v>
      </c>
      <c r="B110" s="2">
        <v>1521.72</v>
      </c>
      <c r="C110" s="32">
        <v>45401</v>
      </c>
      <c r="D110" t="s">
        <v>62</v>
      </c>
      <c r="E110" t="s">
        <v>54</v>
      </c>
      <c r="F110" t="s">
        <v>171</v>
      </c>
      <c r="G110" t="s">
        <v>72</v>
      </c>
      <c r="H110" t="s">
        <v>1643</v>
      </c>
      <c r="I110" t="s">
        <v>1638</v>
      </c>
    </row>
    <row r="111" spans="1:9" x14ac:dyDescent="0.25">
      <c r="A111">
        <v>30961</v>
      </c>
      <c r="B111" s="2">
        <v>1862.7</v>
      </c>
      <c r="C111" s="32">
        <v>45287</v>
      </c>
      <c r="D111" t="s">
        <v>49</v>
      </c>
      <c r="E111" t="s">
        <v>49</v>
      </c>
      <c r="F111" t="s">
        <v>172</v>
      </c>
      <c r="G111" t="s">
        <v>56</v>
      </c>
      <c r="H111" t="s">
        <v>1641</v>
      </c>
      <c r="I111" t="s">
        <v>1637</v>
      </c>
    </row>
    <row r="112" spans="1:9" x14ac:dyDescent="0.25">
      <c r="A112">
        <v>30975</v>
      </c>
      <c r="B112" s="2">
        <v>1302.4100000000001</v>
      </c>
      <c r="C112" s="32">
        <v>45084</v>
      </c>
      <c r="D112" t="s">
        <v>49</v>
      </c>
      <c r="E112" t="s">
        <v>49</v>
      </c>
      <c r="F112" t="s">
        <v>173</v>
      </c>
      <c r="G112" t="s">
        <v>72</v>
      </c>
      <c r="H112" t="s">
        <v>1641</v>
      </c>
      <c r="I112" t="s">
        <v>1637</v>
      </c>
    </row>
    <row r="113" spans="1:9" x14ac:dyDescent="0.25">
      <c r="A113">
        <v>30981</v>
      </c>
      <c r="B113" s="2">
        <v>1192.52</v>
      </c>
      <c r="C113" s="32">
        <v>45338</v>
      </c>
      <c r="D113" t="s">
        <v>62</v>
      </c>
      <c r="E113" t="s">
        <v>54</v>
      </c>
      <c r="F113" t="s">
        <v>174</v>
      </c>
      <c r="G113" t="s">
        <v>56</v>
      </c>
      <c r="H113" t="s">
        <v>1642</v>
      </c>
      <c r="I113" t="s">
        <v>1638</v>
      </c>
    </row>
    <row r="114" spans="1:9" x14ac:dyDescent="0.25">
      <c r="A114">
        <v>30988</v>
      </c>
      <c r="B114" s="2">
        <v>1700.6</v>
      </c>
      <c r="C114" s="32">
        <v>45203</v>
      </c>
      <c r="D114" t="s">
        <v>62</v>
      </c>
      <c r="E114" t="s">
        <v>129</v>
      </c>
      <c r="F114" t="s">
        <v>175</v>
      </c>
      <c r="G114" t="s">
        <v>56</v>
      </c>
      <c r="H114" t="s">
        <v>1642</v>
      </c>
      <c r="I114" t="s">
        <v>1637</v>
      </c>
    </row>
    <row r="115" spans="1:9" x14ac:dyDescent="0.25">
      <c r="A115">
        <v>30990</v>
      </c>
      <c r="B115" s="2">
        <v>192.17</v>
      </c>
      <c r="C115" s="32">
        <v>45143</v>
      </c>
      <c r="D115" t="s">
        <v>49</v>
      </c>
      <c r="E115" t="s">
        <v>49</v>
      </c>
      <c r="F115" t="s">
        <v>176</v>
      </c>
      <c r="G115" t="s">
        <v>72</v>
      </c>
      <c r="H115" t="s">
        <v>1643</v>
      </c>
      <c r="I115" t="s">
        <v>1636</v>
      </c>
    </row>
    <row r="116" spans="1:9" x14ac:dyDescent="0.25">
      <c r="A116">
        <v>30994</v>
      </c>
      <c r="B116" s="2">
        <v>293.08999999999997</v>
      </c>
      <c r="C116" s="32">
        <v>45103</v>
      </c>
      <c r="D116" t="s">
        <v>62</v>
      </c>
      <c r="E116" t="s">
        <v>54</v>
      </c>
      <c r="F116" t="s">
        <v>177</v>
      </c>
      <c r="G116" t="s">
        <v>72</v>
      </c>
      <c r="H116" t="s">
        <v>1641</v>
      </c>
      <c r="I116" t="s">
        <v>1638</v>
      </c>
    </row>
    <row r="117" spans="1:9" x14ac:dyDescent="0.25">
      <c r="A117">
        <v>31002</v>
      </c>
      <c r="B117" s="2">
        <v>1405.96</v>
      </c>
      <c r="C117" s="32">
        <v>45292</v>
      </c>
      <c r="D117" t="s">
        <v>62</v>
      </c>
      <c r="E117" t="s">
        <v>54</v>
      </c>
      <c r="F117" t="s">
        <v>178</v>
      </c>
      <c r="G117" t="s">
        <v>66</v>
      </c>
      <c r="H117" t="s">
        <v>1643</v>
      </c>
      <c r="I117" t="s">
        <v>1639</v>
      </c>
    </row>
    <row r="118" spans="1:9" x14ac:dyDescent="0.25">
      <c r="A118">
        <v>31009</v>
      </c>
      <c r="B118" s="2">
        <v>1574.91</v>
      </c>
      <c r="C118" s="32">
        <v>45095</v>
      </c>
      <c r="D118" t="s">
        <v>49</v>
      </c>
      <c r="E118" t="s">
        <v>49</v>
      </c>
      <c r="F118" t="s">
        <v>179</v>
      </c>
      <c r="G118" t="s">
        <v>64</v>
      </c>
      <c r="H118" t="s">
        <v>1642</v>
      </c>
      <c r="I118" t="s">
        <v>1637</v>
      </c>
    </row>
    <row r="119" spans="1:9" x14ac:dyDescent="0.25">
      <c r="A119">
        <v>31024</v>
      </c>
      <c r="B119" s="2">
        <v>542.79999999999995</v>
      </c>
      <c r="C119" s="32">
        <v>45446</v>
      </c>
      <c r="D119" t="s">
        <v>10</v>
      </c>
      <c r="E119" t="s">
        <v>54</v>
      </c>
      <c r="F119" t="s">
        <v>180</v>
      </c>
      <c r="G119" t="s">
        <v>66</v>
      </c>
      <c r="H119" t="s">
        <v>1642</v>
      </c>
      <c r="I119" t="s">
        <v>1636</v>
      </c>
    </row>
    <row r="120" spans="1:9" x14ac:dyDescent="0.25">
      <c r="A120">
        <v>31029</v>
      </c>
      <c r="B120" s="2">
        <v>1792.32</v>
      </c>
      <c r="C120" s="32">
        <v>45276</v>
      </c>
      <c r="D120" t="s">
        <v>62</v>
      </c>
      <c r="E120" t="s">
        <v>54</v>
      </c>
      <c r="F120" t="s">
        <v>181</v>
      </c>
      <c r="G120" t="s">
        <v>72</v>
      </c>
      <c r="H120" t="s">
        <v>1643</v>
      </c>
      <c r="I120" t="s">
        <v>1639</v>
      </c>
    </row>
    <row r="121" spans="1:9" x14ac:dyDescent="0.25">
      <c r="A121">
        <v>31035</v>
      </c>
      <c r="B121" s="2">
        <v>1943.69</v>
      </c>
      <c r="C121" s="32">
        <v>45080</v>
      </c>
      <c r="D121" t="s">
        <v>59</v>
      </c>
      <c r="E121" t="s">
        <v>54</v>
      </c>
      <c r="F121" t="s">
        <v>182</v>
      </c>
      <c r="G121" t="s">
        <v>72</v>
      </c>
      <c r="H121" t="s">
        <v>1641</v>
      </c>
      <c r="I121" t="s">
        <v>1636</v>
      </c>
    </row>
    <row r="122" spans="1:9" x14ac:dyDescent="0.25">
      <c r="A122">
        <v>31050</v>
      </c>
      <c r="B122" s="2">
        <v>1545.06</v>
      </c>
      <c r="C122" s="32">
        <v>45254</v>
      </c>
      <c r="D122" t="s">
        <v>49</v>
      </c>
      <c r="E122" t="s">
        <v>49</v>
      </c>
      <c r="F122" t="s">
        <v>183</v>
      </c>
      <c r="G122" t="s">
        <v>72</v>
      </c>
      <c r="H122" t="s">
        <v>1641</v>
      </c>
      <c r="I122" t="s">
        <v>1636</v>
      </c>
    </row>
    <row r="123" spans="1:9" x14ac:dyDescent="0.25">
      <c r="A123">
        <v>31056</v>
      </c>
      <c r="B123" s="2">
        <v>274.56</v>
      </c>
      <c r="C123" s="32">
        <v>44948</v>
      </c>
      <c r="D123" t="s">
        <v>49</v>
      </c>
      <c r="E123" t="s">
        <v>49</v>
      </c>
      <c r="F123" t="s">
        <v>184</v>
      </c>
      <c r="G123" t="s">
        <v>61</v>
      </c>
      <c r="H123" t="s">
        <v>1644</v>
      </c>
      <c r="I123" t="s">
        <v>1639</v>
      </c>
    </row>
    <row r="124" spans="1:9" x14ac:dyDescent="0.25">
      <c r="A124">
        <v>31071</v>
      </c>
      <c r="B124" s="2">
        <v>1076.08</v>
      </c>
      <c r="C124" s="32">
        <v>45140</v>
      </c>
      <c r="D124" t="s">
        <v>53</v>
      </c>
      <c r="E124" t="s">
        <v>54</v>
      </c>
      <c r="F124" t="s">
        <v>185</v>
      </c>
      <c r="G124" t="s">
        <v>66</v>
      </c>
      <c r="H124" t="s">
        <v>1644</v>
      </c>
      <c r="I124" t="s">
        <v>1636</v>
      </c>
    </row>
    <row r="125" spans="1:9" x14ac:dyDescent="0.25">
      <c r="A125">
        <v>31078</v>
      </c>
      <c r="B125" s="2">
        <v>805.72</v>
      </c>
      <c r="C125" s="32">
        <v>45469</v>
      </c>
      <c r="D125" t="s">
        <v>49</v>
      </c>
      <c r="E125" t="s">
        <v>49</v>
      </c>
      <c r="F125" t="s">
        <v>186</v>
      </c>
      <c r="G125" t="s">
        <v>56</v>
      </c>
      <c r="H125" t="s">
        <v>1643</v>
      </c>
      <c r="I125" t="s">
        <v>1639</v>
      </c>
    </row>
    <row r="126" spans="1:9" x14ac:dyDescent="0.25">
      <c r="A126">
        <v>31093</v>
      </c>
      <c r="B126" s="2">
        <v>753.84</v>
      </c>
      <c r="C126" s="32">
        <v>45418</v>
      </c>
      <c r="D126" t="s">
        <v>62</v>
      </c>
      <c r="E126" t="s">
        <v>54</v>
      </c>
      <c r="F126" t="s">
        <v>187</v>
      </c>
      <c r="G126" t="s">
        <v>72</v>
      </c>
      <c r="H126" t="s">
        <v>1641</v>
      </c>
      <c r="I126" t="s">
        <v>1638</v>
      </c>
    </row>
    <row r="127" spans="1:9" x14ac:dyDescent="0.25">
      <c r="A127">
        <v>31104</v>
      </c>
      <c r="B127" s="2">
        <v>134.58000000000001</v>
      </c>
      <c r="C127" s="32">
        <v>45211</v>
      </c>
      <c r="D127" t="s">
        <v>10</v>
      </c>
      <c r="E127" t="s">
        <v>54</v>
      </c>
      <c r="F127" t="s">
        <v>188</v>
      </c>
      <c r="G127" t="s">
        <v>56</v>
      </c>
      <c r="H127" t="s">
        <v>1643</v>
      </c>
      <c r="I127" t="s">
        <v>1639</v>
      </c>
    </row>
    <row r="128" spans="1:9" x14ac:dyDescent="0.25">
      <c r="A128">
        <v>31114</v>
      </c>
      <c r="B128" s="2">
        <v>725.13</v>
      </c>
      <c r="C128" s="32">
        <v>45173</v>
      </c>
      <c r="D128" t="s">
        <v>49</v>
      </c>
      <c r="E128" t="s">
        <v>49</v>
      </c>
      <c r="F128" t="s">
        <v>189</v>
      </c>
      <c r="G128" t="s">
        <v>56</v>
      </c>
      <c r="H128" t="s">
        <v>1644</v>
      </c>
      <c r="I128" t="s">
        <v>1637</v>
      </c>
    </row>
    <row r="129" spans="1:9" x14ac:dyDescent="0.25">
      <c r="A129">
        <v>31129</v>
      </c>
      <c r="B129" s="2">
        <v>1945.63</v>
      </c>
      <c r="C129" s="32">
        <v>45237</v>
      </c>
      <c r="D129" t="s">
        <v>49</v>
      </c>
      <c r="E129" t="s">
        <v>49</v>
      </c>
      <c r="F129" t="s">
        <v>190</v>
      </c>
      <c r="G129" t="s">
        <v>66</v>
      </c>
      <c r="H129" t="s">
        <v>1644</v>
      </c>
      <c r="I129" t="s">
        <v>1638</v>
      </c>
    </row>
    <row r="130" spans="1:9" x14ac:dyDescent="0.25">
      <c r="A130">
        <v>31139</v>
      </c>
      <c r="B130" s="2">
        <v>1584.63</v>
      </c>
      <c r="C130" s="32">
        <v>45155</v>
      </c>
      <c r="D130" t="s">
        <v>49</v>
      </c>
      <c r="E130" t="s">
        <v>49</v>
      </c>
      <c r="F130" t="s">
        <v>191</v>
      </c>
      <c r="G130" t="s">
        <v>56</v>
      </c>
      <c r="H130" t="s">
        <v>1642</v>
      </c>
      <c r="I130" t="s">
        <v>1636</v>
      </c>
    </row>
    <row r="131" spans="1:9" x14ac:dyDescent="0.25">
      <c r="A131">
        <v>31143</v>
      </c>
      <c r="B131" s="2">
        <v>1323</v>
      </c>
      <c r="C131" s="32">
        <v>45221</v>
      </c>
      <c r="D131" t="s">
        <v>62</v>
      </c>
      <c r="E131" t="s">
        <v>54</v>
      </c>
      <c r="F131" t="s">
        <v>192</v>
      </c>
      <c r="G131" t="s">
        <v>56</v>
      </c>
      <c r="H131" t="s">
        <v>1643</v>
      </c>
      <c r="I131" t="s">
        <v>1640</v>
      </c>
    </row>
    <row r="132" spans="1:9" x14ac:dyDescent="0.25">
      <c r="A132">
        <v>31155</v>
      </c>
      <c r="B132" s="2">
        <v>1483.05</v>
      </c>
      <c r="C132" s="32">
        <v>45251</v>
      </c>
      <c r="D132" t="s">
        <v>62</v>
      </c>
      <c r="E132" t="s">
        <v>54</v>
      </c>
      <c r="F132" t="s">
        <v>193</v>
      </c>
      <c r="G132" t="s">
        <v>56</v>
      </c>
      <c r="H132" t="s">
        <v>1641</v>
      </c>
      <c r="I132" t="s">
        <v>1637</v>
      </c>
    </row>
    <row r="133" spans="1:9" x14ac:dyDescent="0.25">
      <c r="A133">
        <v>31157</v>
      </c>
      <c r="B133" s="2">
        <v>926.81</v>
      </c>
      <c r="C133" s="32">
        <v>45295</v>
      </c>
      <c r="D133" t="s">
        <v>10</v>
      </c>
      <c r="E133" t="s">
        <v>54</v>
      </c>
      <c r="F133" t="s">
        <v>194</v>
      </c>
      <c r="G133" t="s">
        <v>56</v>
      </c>
      <c r="H133" t="s">
        <v>1641</v>
      </c>
      <c r="I133" t="s">
        <v>1638</v>
      </c>
    </row>
    <row r="134" spans="1:9" x14ac:dyDescent="0.25">
      <c r="A134">
        <v>31170</v>
      </c>
      <c r="B134" s="2">
        <v>589.80999999999995</v>
      </c>
      <c r="C134" s="32">
        <v>45330</v>
      </c>
      <c r="D134" t="s">
        <v>49</v>
      </c>
      <c r="E134" t="s">
        <v>49</v>
      </c>
      <c r="F134" t="s">
        <v>195</v>
      </c>
      <c r="G134" t="s">
        <v>56</v>
      </c>
      <c r="H134" t="s">
        <v>1641</v>
      </c>
      <c r="I134" t="s">
        <v>1639</v>
      </c>
    </row>
    <row r="135" spans="1:9" x14ac:dyDescent="0.25">
      <c r="A135">
        <v>31173</v>
      </c>
      <c r="B135" s="2">
        <v>1171</v>
      </c>
      <c r="C135" s="32">
        <v>45199</v>
      </c>
      <c r="D135" t="s">
        <v>62</v>
      </c>
      <c r="E135" t="s">
        <v>54</v>
      </c>
      <c r="F135" t="s">
        <v>196</v>
      </c>
      <c r="G135" t="s">
        <v>56</v>
      </c>
      <c r="H135" t="s">
        <v>1642</v>
      </c>
      <c r="I135" t="s">
        <v>1640</v>
      </c>
    </row>
    <row r="136" spans="1:9" x14ac:dyDescent="0.25">
      <c r="A136">
        <v>31179</v>
      </c>
      <c r="B136" s="2">
        <v>1104.31</v>
      </c>
      <c r="C136" s="32">
        <v>45112</v>
      </c>
      <c r="D136" t="s">
        <v>62</v>
      </c>
      <c r="E136" t="s">
        <v>54</v>
      </c>
      <c r="F136" t="s">
        <v>197</v>
      </c>
      <c r="G136" t="s">
        <v>56</v>
      </c>
      <c r="H136" t="s">
        <v>1642</v>
      </c>
      <c r="I136" t="s">
        <v>1640</v>
      </c>
    </row>
    <row r="137" spans="1:9" x14ac:dyDescent="0.25">
      <c r="A137">
        <v>31194</v>
      </c>
      <c r="B137" s="2">
        <v>1775.96</v>
      </c>
      <c r="C137" s="32">
        <v>45141</v>
      </c>
      <c r="D137" t="s">
        <v>49</v>
      </c>
      <c r="E137" t="s">
        <v>49</v>
      </c>
      <c r="F137" t="s">
        <v>198</v>
      </c>
      <c r="G137" t="s">
        <v>64</v>
      </c>
      <c r="H137" t="s">
        <v>1641</v>
      </c>
      <c r="I137" t="s">
        <v>1636</v>
      </c>
    </row>
    <row r="138" spans="1:9" x14ac:dyDescent="0.25">
      <c r="A138">
        <v>31198</v>
      </c>
      <c r="B138" s="2">
        <v>798.8</v>
      </c>
      <c r="C138" s="32">
        <v>44939</v>
      </c>
      <c r="D138" t="s">
        <v>62</v>
      </c>
      <c r="E138" t="s">
        <v>54</v>
      </c>
      <c r="F138" t="s">
        <v>199</v>
      </c>
      <c r="G138" t="s">
        <v>64</v>
      </c>
      <c r="H138" t="s">
        <v>1642</v>
      </c>
      <c r="I138" t="s">
        <v>1638</v>
      </c>
    </row>
    <row r="139" spans="1:9" x14ac:dyDescent="0.25">
      <c r="A139">
        <v>31210</v>
      </c>
      <c r="B139" s="2">
        <v>886.58</v>
      </c>
      <c r="C139" s="32">
        <v>45110</v>
      </c>
      <c r="D139" t="s">
        <v>53</v>
      </c>
      <c r="E139" t="s">
        <v>54</v>
      </c>
      <c r="F139" t="s">
        <v>200</v>
      </c>
      <c r="G139" t="s">
        <v>66</v>
      </c>
      <c r="H139" t="s">
        <v>1644</v>
      </c>
      <c r="I139" t="s">
        <v>1640</v>
      </c>
    </row>
    <row r="140" spans="1:9" x14ac:dyDescent="0.25">
      <c r="A140">
        <v>31212</v>
      </c>
      <c r="B140" s="2">
        <v>1473.22</v>
      </c>
      <c r="C140" s="32">
        <v>45254</v>
      </c>
      <c r="D140" t="s">
        <v>10</v>
      </c>
      <c r="E140" t="s">
        <v>54</v>
      </c>
      <c r="F140" t="s">
        <v>201</v>
      </c>
      <c r="G140" t="s">
        <v>66</v>
      </c>
      <c r="H140" t="s">
        <v>1644</v>
      </c>
      <c r="I140" t="s">
        <v>1639</v>
      </c>
    </row>
    <row r="141" spans="1:9" x14ac:dyDescent="0.25">
      <c r="A141">
        <v>31223</v>
      </c>
      <c r="B141" s="2">
        <v>1835.17</v>
      </c>
      <c r="C141" s="32">
        <v>45065</v>
      </c>
      <c r="D141" t="s">
        <v>59</v>
      </c>
      <c r="E141" t="s">
        <v>54</v>
      </c>
      <c r="F141" t="s">
        <v>202</v>
      </c>
      <c r="G141" t="s">
        <v>66</v>
      </c>
      <c r="H141" t="s">
        <v>1642</v>
      </c>
      <c r="I141" t="s">
        <v>1640</v>
      </c>
    </row>
    <row r="142" spans="1:9" x14ac:dyDescent="0.25">
      <c r="A142">
        <v>31225</v>
      </c>
      <c r="B142" s="2">
        <v>1157.79</v>
      </c>
      <c r="C142" s="32">
        <v>45260</v>
      </c>
      <c r="D142" t="s">
        <v>53</v>
      </c>
      <c r="E142" t="s">
        <v>54</v>
      </c>
      <c r="F142" t="s">
        <v>203</v>
      </c>
      <c r="G142" t="s">
        <v>66</v>
      </c>
      <c r="H142" t="s">
        <v>1642</v>
      </c>
      <c r="I142" t="s">
        <v>1640</v>
      </c>
    </row>
    <row r="143" spans="1:9" x14ac:dyDescent="0.25">
      <c r="A143">
        <v>31236</v>
      </c>
      <c r="B143" s="2">
        <v>952.63</v>
      </c>
      <c r="C143" s="32">
        <v>45118</v>
      </c>
      <c r="D143" t="s">
        <v>49</v>
      </c>
      <c r="E143" t="s">
        <v>49</v>
      </c>
      <c r="F143" t="s">
        <v>204</v>
      </c>
      <c r="G143" t="s">
        <v>72</v>
      </c>
      <c r="H143" t="s">
        <v>1641</v>
      </c>
      <c r="I143" t="s">
        <v>1639</v>
      </c>
    </row>
    <row r="144" spans="1:9" x14ac:dyDescent="0.25">
      <c r="A144">
        <v>31239</v>
      </c>
      <c r="B144" s="2">
        <v>327.73</v>
      </c>
      <c r="C144" s="32">
        <v>45265</v>
      </c>
      <c r="D144" t="s">
        <v>49</v>
      </c>
      <c r="E144" t="s">
        <v>49</v>
      </c>
      <c r="F144" t="s">
        <v>205</v>
      </c>
      <c r="G144" t="s">
        <v>66</v>
      </c>
      <c r="H144" t="s">
        <v>1641</v>
      </c>
      <c r="I144" t="s">
        <v>1639</v>
      </c>
    </row>
    <row r="145" spans="1:9" x14ac:dyDescent="0.25">
      <c r="A145">
        <v>31250</v>
      </c>
      <c r="B145" s="2">
        <v>1247.19</v>
      </c>
      <c r="C145" s="32">
        <v>45442</v>
      </c>
      <c r="D145" t="s">
        <v>10</v>
      </c>
      <c r="E145" t="s">
        <v>54</v>
      </c>
      <c r="F145" t="s">
        <v>206</v>
      </c>
      <c r="G145" t="s">
        <v>61</v>
      </c>
      <c r="H145" t="s">
        <v>1642</v>
      </c>
      <c r="I145" t="s">
        <v>1640</v>
      </c>
    </row>
    <row r="146" spans="1:9" x14ac:dyDescent="0.25">
      <c r="A146">
        <v>31261</v>
      </c>
      <c r="B146" s="2">
        <v>502.04</v>
      </c>
      <c r="C146" s="32">
        <v>45150</v>
      </c>
      <c r="D146" t="s">
        <v>59</v>
      </c>
      <c r="E146" t="s">
        <v>54</v>
      </c>
      <c r="F146" t="s">
        <v>207</v>
      </c>
      <c r="G146" t="s">
        <v>66</v>
      </c>
      <c r="H146" t="s">
        <v>1641</v>
      </c>
      <c r="I146" t="s">
        <v>1637</v>
      </c>
    </row>
    <row r="147" spans="1:9" x14ac:dyDescent="0.25">
      <c r="A147">
        <v>31267</v>
      </c>
      <c r="B147" s="2">
        <v>533.34</v>
      </c>
      <c r="C147" s="32">
        <v>45239</v>
      </c>
      <c r="D147" t="s">
        <v>49</v>
      </c>
      <c r="E147" t="s">
        <v>49</v>
      </c>
      <c r="F147" t="s">
        <v>208</v>
      </c>
      <c r="G147" t="s">
        <v>56</v>
      </c>
      <c r="H147" t="s">
        <v>1642</v>
      </c>
      <c r="I147" t="s">
        <v>1637</v>
      </c>
    </row>
    <row r="148" spans="1:9" x14ac:dyDescent="0.25">
      <c r="A148">
        <v>31282</v>
      </c>
      <c r="B148" s="2">
        <v>1473.14</v>
      </c>
      <c r="C148" s="32">
        <v>45139</v>
      </c>
      <c r="D148" t="s">
        <v>10</v>
      </c>
      <c r="E148" t="s">
        <v>54</v>
      </c>
      <c r="F148" t="s">
        <v>209</v>
      </c>
      <c r="G148" t="s">
        <v>56</v>
      </c>
      <c r="H148" t="s">
        <v>1643</v>
      </c>
      <c r="I148" t="s">
        <v>1640</v>
      </c>
    </row>
    <row r="149" spans="1:9" x14ac:dyDescent="0.25">
      <c r="A149">
        <v>31290</v>
      </c>
      <c r="B149" s="2">
        <v>16.93</v>
      </c>
      <c r="C149" s="32">
        <v>45270</v>
      </c>
      <c r="D149" t="s">
        <v>49</v>
      </c>
      <c r="E149" t="s">
        <v>49</v>
      </c>
      <c r="F149" t="s">
        <v>210</v>
      </c>
      <c r="G149" t="s">
        <v>56</v>
      </c>
      <c r="H149" t="s">
        <v>1644</v>
      </c>
      <c r="I149" t="s">
        <v>1639</v>
      </c>
    </row>
    <row r="150" spans="1:9" x14ac:dyDescent="0.25">
      <c r="A150">
        <v>31304</v>
      </c>
      <c r="B150" s="2">
        <v>284.79000000000002</v>
      </c>
      <c r="C150" s="32">
        <v>45344</v>
      </c>
      <c r="D150" t="s">
        <v>49</v>
      </c>
      <c r="E150" t="s">
        <v>49</v>
      </c>
      <c r="F150" t="s">
        <v>211</v>
      </c>
      <c r="G150" t="s">
        <v>56</v>
      </c>
      <c r="H150" t="s">
        <v>1643</v>
      </c>
      <c r="I150" t="s">
        <v>1637</v>
      </c>
    </row>
    <row r="151" spans="1:9" x14ac:dyDescent="0.25">
      <c r="A151">
        <v>31313</v>
      </c>
      <c r="B151" s="2">
        <v>1697.49</v>
      </c>
      <c r="C151" s="32">
        <v>45372</v>
      </c>
      <c r="D151" t="s">
        <v>49</v>
      </c>
      <c r="E151" t="s">
        <v>49</v>
      </c>
      <c r="F151" t="s">
        <v>212</v>
      </c>
      <c r="G151" t="s">
        <v>66</v>
      </c>
      <c r="H151" t="s">
        <v>1644</v>
      </c>
      <c r="I151" t="s">
        <v>1637</v>
      </c>
    </row>
    <row r="152" spans="1:9" x14ac:dyDescent="0.25">
      <c r="A152">
        <v>31327</v>
      </c>
      <c r="B152" s="2">
        <v>1819.73</v>
      </c>
      <c r="C152" s="32">
        <v>45201</v>
      </c>
      <c r="D152" t="s">
        <v>59</v>
      </c>
      <c r="E152" t="s">
        <v>213</v>
      </c>
      <c r="F152" t="s">
        <v>214</v>
      </c>
      <c r="G152" t="s">
        <v>56</v>
      </c>
      <c r="H152" t="s">
        <v>1643</v>
      </c>
      <c r="I152" t="s">
        <v>1636</v>
      </c>
    </row>
    <row r="153" spans="1:9" x14ac:dyDescent="0.25">
      <c r="A153">
        <v>31334</v>
      </c>
      <c r="B153" s="2">
        <v>626.08000000000004</v>
      </c>
      <c r="C153" s="32">
        <v>45059</v>
      </c>
      <c r="D153" t="s">
        <v>10</v>
      </c>
      <c r="E153" t="s">
        <v>54</v>
      </c>
      <c r="F153" t="s">
        <v>215</v>
      </c>
      <c r="G153" t="s">
        <v>72</v>
      </c>
      <c r="H153" t="s">
        <v>1642</v>
      </c>
      <c r="I153" t="s">
        <v>1637</v>
      </c>
    </row>
    <row r="154" spans="1:9" x14ac:dyDescent="0.25">
      <c r="A154">
        <v>31344</v>
      </c>
      <c r="B154" s="2">
        <v>1253.02</v>
      </c>
      <c r="C154" s="32">
        <v>45131</v>
      </c>
      <c r="D154" t="s">
        <v>49</v>
      </c>
      <c r="E154" t="s">
        <v>49</v>
      </c>
      <c r="F154" t="s">
        <v>216</v>
      </c>
      <c r="G154" t="s">
        <v>72</v>
      </c>
      <c r="H154" t="s">
        <v>1643</v>
      </c>
      <c r="I154" t="s">
        <v>1640</v>
      </c>
    </row>
    <row r="155" spans="1:9" x14ac:dyDescent="0.25">
      <c r="A155">
        <v>31356</v>
      </c>
      <c r="B155" s="2">
        <v>344.74</v>
      </c>
      <c r="C155" s="32">
        <v>45169</v>
      </c>
      <c r="D155" t="s">
        <v>49</v>
      </c>
      <c r="E155" t="s">
        <v>49</v>
      </c>
      <c r="F155" t="s">
        <v>217</v>
      </c>
      <c r="G155" t="s">
        <v>66</v>
      </c>
      <c r="H155" t="s">
        <v>1641</v>
      </c>
      <c r="I155" t="s">
        <v>1637</v>
      </c>
    </row>
    <row r="156" spans="1:9" x14ac:dyDescent="0.25">
      <c r="A156">
        <v>31360</v>
      </c>
      <c r="B156" s="2">
        <v>912</v>
      </c>
      <c r="C156" s="32">
        <v>45013</v>
      </c>
      <c r="D156" t="s">
        <v>10</v>
      </c>
      <c r="E156" t="s">
        <v>54</v>
      </c>
      <c r="F156" t="s">
        <v>218</v>
      </c>
      <c r="G156" t="s">
        <v>72</v>
      </c>
      <c r="H156" t="s">
        <v>1642</v>
      </c>
      <c r="I156" t="s">
        <v>1637</v>
      </c>
    </row>
    <row r="157" spans="1:9" x14ac:dyDescent="0.25">
      <c r="A157">
        <v>31364</v>
      </c>
      <c r="B157" s="2">
        <v>1023.2</v>
      </c>
      <c r="C157" s="32">
        <v>45001</v>
      </c>
      <c r="D157" t="s">
        <v>10</v>
      </c>
      <c r="E157" t="s">
        <v>54</v>
      </c>
      <c r="F157" t="s">
        <v>219</v>
      </c>
      <c r="G157" t="s">
        <v>72</v>
      </c>
      <c r="H157" t="s">
        <v>1642</v>
      </c>
      <c r="I157" t="s">
        <v>1637</v>
      </c>
    </row>
    <row r="158" spans="1:9" x14ac:dyDescent="0.25">
      <c r="A158">
        <v>31368</v>
      </c>
      <c r="B158" s="2">
        <v>1629.78</v>
      </c>
      <c r="C158" s="32">
        <v>45314</v>
      </c>
      <c r="D158" t="s">
        <v>10</v>
      </c>
      <c r="E158" t="s">
        <v>54</v>
      </c>
      <c r="F158" t="s">
        <v>220</v>
      </c>
      <c r="G158" t="s">
        <v>72</v>
      </c>
      <c r="H158" t="s">
        <v>1643</v>
      </c>
      <c r="I158" t="s">
        <v>1637</v>
      </c>
    </row>
    <row r="159" spans="1:9" x14ac:dyDescent="0.25">
      <c r="A159">
        <v>31374</v>
      </c>
      <c r="B159" s="2">
        <v>517.21</v>
      </c>
      <c r="C159" s="32">
        <v>45105</v>
      </c>
      <c r="D159" t="s">
        <v>10</v>
      </c>
      <c r="E159" t="s">
        <v>54</v>
      </c>
      <c r="F159" t="s">
        <v>221</v>
      </c>
      <c r="G159" t="s">
        <v>61</v>
      </c>
      <c r="H159" t="s">
        <v>1644</v>
      </c>
      <c r="I159" t="s">
        <v>1636</v>
      </c>
    </row>
    <row r="160" spans="1:9" x14ac:dyDescent="0.25">
      <c r="A160">
        <v>31382</v>
      </c>
      <c r="B160" s="2">
        <v>1540.09</v>
      </c>
      <c r="C160" s="32">
        <v>45399</v>
      </c>
      <c r="D160" t="s">
        <v>10</v>
      </c>
      <c r="E160" t="s">
        <v>54</v>
      </c>
      <c r="F160" t="s">
        <v>222</v>
      </c>
      <c r="G160" t="s">
        <v>72</v>
      </c>
      <c r="H160" t="s">
        <v>1643</v>
      </c>
      <c r="I160" t="s">
        <v>1639</v>
      </c>
    </row>
    <row r="161" spans="1:9" x14ac:dyDescent="0.25">
      <c r="A161">
        <v>31397</v>
      </c>
      <c r="B161" s="2">
        <v>21.86</v>
      </c>
      <c r="C161" s="32">
        <v>45413</v>
      </c>
      <c r="D161" t="s">
        <v>49</v>
      </c>
      <c r="E161" t="s">
        <v>49</v>
      </c>
      <c r="F161" t="s">
        <v>223</v>
      </c>
      <c r="G161" t="s">
        <v>56</v>
      </c>
      <c r="H161" t="s">
        <v>1642</v>
      </c>
      <c r="I161" t="s">
        <v>1640</v>
      </c>
    </row>
    <row r="162" spans="1:9" x14ac:dyDescent="0.25">
      <c r="A162">
        <v>31400</v>
      </c>
      <c r="B162" s="2">
        <v>701.52</v>
      </c>
      <c r="C162" s="32">
        <v>45256</v>
      </c>
      <c r="D162" t="s">
        <v>10</v>
      </c>
      <c r="E162" t="s">
        <v>54</v>
      </c>
      <c r="F162" t="s">
        <v>224</v>
      </c>
      <c r="G162" t="s">
        <v>72</v>
      </c>
      <c r="H162" t="s">
        <v>1643</v>
      </c>
      <c r="I162" t="s">
        <v>1636</v>
      </c>
    </row>
    <row r="163" spans="1:9" x14ac:dyDescent="0.25">
      <c r="A163">
        <v>31408</v>
      </c>
      <c r="B163" s="2">
        <v>679.93</v>
      </c>
      <c r="C163" s="32">
        <v>45114</v>
      </c>
      <c r="D163" t="s">
        <v>10</v>
      </c>
      <c r="E163" t="s">
        <v>54</v>
      </c>
      <c r="F163" t="s">
        <v>225</v>
      </c>
      <c r="G163" t="s">
        <v>66</v>
      </c>
      <c r="H163" t="s">
        <v>1644</v>
      </c>
      <c r="I163" t="s">
        <v>1636</v>
      </c>
    </row>
    <row r="164" spans="1:9" x14ac:dyDescent="0.25">
      <c r="A164">
        <v>31416</v>
      </c>
      <c r="B164" s="2">
        <v>1506.78</v>
      </c>
      <c r="C164" s="32">
        <v>45449</v>
      </c>
      <c r="D164" t="s">
        <v>53</v>
      </c>
      <c r="E164" t="s">
        <v>54</v>
      </c>
      <c r="F164" t="s">
        <v>226</v>
      </c>
      <c r="G164" t="s">
        <v>66</v>
      </c>
      <c r="H164" t="s">
        <v>1643</v>
      </c>
      <c r="I164" t="s">
        <v>1636</v>
      </c>
    </row>
    <row r="165" spans="1:9" x14ac:dyDescent="0.25">
      <c r="A165">
        <v>31418</v>
      </c>
      <c r="B165" s="2">
        <v>1655.52</v>
      </c>
      <c r="C165" s="32">
        <v>44927</v>
      </c>
      <c r="D165" t="s">
        <v>10</v>
      </c>
      <c r="E165" t="s">
        <v>54</v>
      </c>
      <c r="F165" t="s">
        <v>227</v>
      </c>
      <c r="G165" t="s">
        <v>66</v>
      </c>
      <c r="H165" t="s">
        <v>1644</v>
      </c>
      <c r="I165" t="s">
        <v>1640</v>
      </c>
    </row>
    <row r="166" spans="1:9" x14ac:dyDescent="0.25">
      <c r="A166">
        <v>31424</v>
      </c>
      <c r="B166" s="2">
        <v>111.49</v>
      </c>
      <c r="C166" s="32">
        <v>45174</v>
      </c>
      <c r="D166" t="s">
        <v>59</v>
      </c>
      <c r="E166" t="s">
        <v>54</v>
      </c>
      <c r="F166" t="s">
        <v>228</v>
      </c>
      <c r="G166" t="s">
        <v>56</v>
      </c>
      <c r="H166" t="s">
        <v>1642</v>
      </c>
      <c r="I166" t="s">
        <v>1639</v>
      </c>
    </row>
    <row r="167" spans="1:9" x14ac:dyDescent="0.25">
      <c r="A167">
        <v>31435</v>
      </c>
      <c r="B167" s="2">
        <v>1024.71</v>
      </c>
      <c r="C167" s="32">
        <v>45004</v>
      </c>
      <c r="D167" t="s">
        <v>10</v>
      </c>
      <c r="E167" t="s">
        <v>129</v>
      </c>
      <c r="F167" t="s">
        <v>229</v>
      </c>
      <c r="G167" t="s">
        <v>61</v>
      </c>
      <c r="H167" t="s">
        <v>1642</v>
      </c>
      <c r="I167" t="s">
        <v>1640</v>
      </c>
    </row>
    <row r="168" spans="1:9" x14ac:dyDescent="0.25">
      <c r="A168">
        <v>31441</v>
      </c>
      <c r="B168" s="2">
        <v>1035.3499999999999</v>
      </c>
      <c r="C168" s="32">
        <v>45319</v>
      </c>
      <c r="D168" t="s">
        <v>10</v>
      </c>
      <c r="E168" t="s">
        <v>54</v>
      </c>
      <c r="F168" t="s">
        <v>230</v>
      </c>
      <c r="G168" t="s">
        <v>66</v>
      </c>
      <c r="H168" t="s">
        <v>1642</v>
      </c>
      <c r="I168" t="s">
        <v>1640</v>
      </c>
    </row>
    <row r="169" spans="1:9" x14ac:dyDescent="0.25">
      <c r="A169">
        <v>31443</v>
      </c>
      <c r="B169" s="2">
        <v>628.65</v>
      </c>
      <c r="C169" s="32">
        <v>45224</v>
      </c>
      <c r="D169" t="s">
        <v>59</v>
      </c>
      <c r="E169" t="s">
        <v>54</v>
      </c>
      <c r="F169" t="s">
        <v>231</v>
      </c>
      <c r="G169" t="s">
        <v>56</v>
      </c>
      <c r="H169" t="s">
        <v>1644</v>
      </c>
      <c r="I169" t="s">
        <v>1636</v>
      </c>
    </row>
    <row r="170" spans="1:9" x14ac:dyDescent="0.25">
      <c r="A170">
        <v>31445</v>
      </c>
      <c r="B170" s="2">
        <v>1649.93</v>
      </c>
      <c r="C170" s="32">
        <v>44927</v>
      </c>
      <c r="D170" t="s">
        <v>62</v>
      </c>
      <c r="E170" t="s">
        <v>54</v>
      </c>
      <c r="F170" t="s">
        <v>232</v>
      </c>
      <c r="G170" t="s">
        <v>56</v>
      </c>
      <c r="H170" t="s">
        <v>1642</v>
      </c>
      <c r="I170" t="s">
        <v>1638</v>
      </c>
    </row>
    <row r="171" spans="1:9" x14ac:dyDescent="0.25">
      <c r="A171">
        <v>31455</v>
      </c>
      <c r="B171" s="2">
        <v>654.15</v>
      </c>
      <c r="C171" s="32">
        <v>44983</v>
      </c>
      <c r="D171" t="s">
        <v>62</v>
      </c>
      <c r="E171" t="s">
        <v>54</v>
      </c>
      <c r="F171" t="s">
        <v>233</v>
      </c>
      <c r="G171" t="s">
        <v>66</v>
      </c>
      <c r="H171" t="s">
        <v>1643</v>
      </c>
      <c r="I171" t="s">
        <v>1636</v>
      </c>
    </row>
    <row r="172" spans="1:9" x14ac:dyDescent="0.25">
      <c r="A172">
        <v>31466</v>
      </c>
      <c r="B172" s="2">
        <v>1766.79</v>
      </c>
      <c r="C172" s="32">
        <v>45272</v>
      </c>
      <c r="D172" t="s">
        <v>53</v>
      </c>
      <c r="E172" t="s">
        <v>54</v>
      </c>
      <c r="F172" t="s">
        <v>234</v>
      </c>
      <c r="G172" t="s">
        <v>56</v>
      </c>
      <c r="H172" t="s">
        <v>1642</v>
      </c>
      <c r="I172" t="s">
        <v>1637</v>
      </c>
    </row>
    <row r="173" spans="1:9" x14ac:dyDescent="0.25">
      <c r="A173">
        <v>31473</v>
      </c>
      <c r="B173" s="2">
        <v>1136.0999999999999</v>
      </c>
      <c r="C173" s="32">
        <v>44963</v>
      </c>
      <c r="D173" t="s">
        <v>59</v>
      </c>
      <c r="E173" t="s">
        <v>54</v>
      </c>
      <c r="F173" t="s">
        <v>235</v>
      </c>
      <c r="G173" t="s">
        <v>72</v>
      </c>
      <c r="H173" t="s">
        <v>1641</v>
      </c>
      <c r="I173" t="s">
        <v>1637</v>
      </c>
    </row>
    <row r="174" spans="1:9" x14ac:dyDescent="0.25">
      <c r="A174">
        <v>31476</v>
      </c>
      <c r="B174" s="2">
        <v>1361.07</v>
      </c>
      <c r="C174" s="32">
        <v>44996</v>
      </c>
      <c r="D174" t="s">
        <v>49</v>
      </c>
      <c r="E174" t="s">
        <v>49</v>
      </c>
      <c r="F174" t="s">
        <v>236</v>
      </c>
      <c r="G174" t="s">
        <v>56</v>
      </c>
      <c r="H174" t="s">
        <v>1641</v>
      </c>
      <c r="I174" t="s">
        <v>1640</v>
      </c>
    </row>
    <row r="175" spans="1:9" x14ac:dyDescent="0.25">
      <c r="A175">
        <v>31480</v>
      </c>
      <c r="B175" s="2">
        <v>905.88</v>
      </c>
      <c r="C175" s="32">
        <v>45346</v>
      </c>
      <c r="D175" t="s">
        <v>49</v>
      </c>
      <c r="E175" t="s">
        <v>49</v>
      </c>
      <c r="F175" t="s">
        <v>237</v>
      </c>
      <c r="G175" t="s">
        <v>72</v>
      </c>
      <c r="H175" t="s">
        <v>1641</v>
      </c>
      <c r="I175" t="s">
        <v>1639</v>
      </c>
    </row>
    <row r="176" spans="1:9" x14ac:dyDescent="0.25">
      <c r="A176">
        <v>31485</v>
      </c>
      <c r="B176" s="2">
        <v>1793.98</v>
      </c>
      <c r="C176" s="32">
        <v>44954</v>
      </c>
      <c r="D176" t="s">
        <v>49</v>
      </c>
      <c r="E176" t="s">
        <v>49</v>
      </c>
      <c r="F176" t="s">
        <v>238</v>
      </c>
      <c r="G176" t="s">
        <v>66</v>
      </c>
      <c r="H176" t="s">
        <v>1641</v>
      </c>
      <c r="I176" t="s">
        <v>1640</v>
      </c>
    </row>
    <row r="177" spans="1:9" x14ac:dyDescent="0.25">
      <c r="A177">
        <v>31491</v>
      </c>
      <c r="B177" s="2">
        <v>1349.2</v>
      </c>
      <c r="C177" s="32">
        <v>45319</v>
      </c>
      <c r="D177" t="s">
        <v>53</v>
      </c>
      <c r="E177" t="s">
        <v>129</v>
      </c>
      <c r="F177" t="s">
        <v>239</v>
      </c>
      <c r="G177" t="s">
        <v>72</v>
      </c>
      <c r="H177" t="s">
        <v>1642</v>
      </c>
      <c r="I177" t="s">
        <v>1636</v>
      </c>
    </row>
    <row r="178" spans="1:9" x14ac:dyDescent="0.25">
      <c r="A178">
        <v>31495</v>
      </c>
      <c r="B178" s="2">
        <v>1263.74</v>
      </c>
      <c r="C178" s="32">
        <v>45314</v>
      </c>
      <c r="D178" t="s">
        <v>62</v>
      </c>
      <c r="E178" t="s">
        <v>54</v>
      </c>
      <c r="F178" t="s">
        <v>240</v>
      </c>
      <c r="G178" t="s">
        <v>66</v>
      </c>
      <c r="H178" t="s">
        <v>1642</v>
      </c>
      <c r="I178" t="s">
        <v>1636</v>
      </c>
    </row>
    <row r="179" spans="1:9" x14ac:dyDescent="0.25">
      <c r="A179">
        <v>31508</v>
      </c>
      <c r="B179" s="2">
        <v>988.82</v>
      </c>
      <c r="C179" s="32">
        <v>45173</v>
      </c>
      <c r="D179" t="s">
        <v>10</v>
      </c>
      <c r="E179" t="s">
        <v>54</v>
      </c>
      <c r="F179" t="s">
        <v>241</v>
      </c>
      <c r="G179" t="s">
        <v>56</v>
      </c>
      <c r="H179" t="s">
        <v>1643</v>
      </c>
      <c r="I179" t="s">
        <v>1638</v>
      </c>
    </row>
    <row r="180" spans="1:9" x14ac:dyDescent="0.25">
      <c r="A180">
        <v>31520</v>
      </c>
      <c r="B180" s="2">
        <v>1253.1300000000001</v>
      </c>
      <c r="C180" s="32">
        <v>45071</v>
      </c>
      <c r="D180" t="s">
        <v>49</v>
      </c>
      <c r="E180" t="s">
        <v>49</v>
      </c>
      <c r="F180" t="s">
        <v>242</v>
      </c>
      <c r="G180" t="s">
        <v>56</v>
      </c>
      <c r="H180" t="s">
        <v>1642</v>
      </c>
      <c r="I180" t="s">
        <v>1638</v>
      </c>
    </row>
    <row r="181" spans="1:9" x14ac:dyDescent="0.25">
      <c r="A181">
        <v>31533</v>
      </c>
      <c r="B181" s="2">
        <v>1828.82</v>
      </c>
      <c r="C181" s="32">
        <v>45062</v>
      </c>
      <c r="D181" t="s">
        <v>59</v>
      </c>
      <c r="E181" t="s">
        <v>54</v>
      </c>
      <c r="F181" t="s">
        <v>243</v>
      </c>
      <c r="G181" t="s">
        <v>72</v>
      </c>
      <c r="H181" t="s">
        <v>1644</v>
      </c>
      <c r="I181" t="s">
        <v>1640</v>
      </c>
    </row>
    <row r="182" spans="1:9" x14ac:dyDescent="0.25">
      <c r="A182">
        <v>31544</v>
      </c>
      <c r="B182" s="2">
        <v>426.17</v>
      </c>
      <c r="C182" s="32">
        <v>45201</v>
      </c>
      <c r="D182" t="s">
        <v>62</v>
      </c>
      <c r="E182" t="s">
        <v>54</v>
      </c>
      <c r="F182" t="s">
        <v>244</v>
      </c>
      <c r="G182" t="s">
        <v>66</v>
      </c>
      <c r="H182" t="s">
        <v>1641</v>
      </c>
      <c r="I182" t="s">
        <v>1638</v>
      </c>
    </row>
    <row r="183" spans="1:9" x14ac:dyDescent="0.25">
      <c r="A183">
        <v>31548</v>
      </c>
      <c r="B183" s="2">
        <v>1429.12</v>
      </c>
      <c r="C183" s="32">
        <v>45394</v>
      </c>
      <c r="D183" t="s">
        <v>49</v>
      </c>
      <c r="E183" t="s">
        <v>49</v>
      </c>
      <c r="F183" t="s">
        <v>245</v>
      </c>
      <c r="G183" t="s">
        <v>56</v>
      </c>
      <c r="H183" t="s">
        <v>1641</v>
      </c>
      <c r="I183" t="s">
        <v>1639</v>
      </c>
    </row>
    <row r="184" spans="1:9" x14ac:dyDescent="0.25">
      <c r="A184">
        <v>31551</v>
      </c>
      <c r="B184" s="2">
        <v>722.95</v>
      </c>
      <c r="C184" s="32">
        <v>45053</v>
      </c>
      <c r="D184" t="s">
        <v>10</v>
      </c>
      <c r="E184" t="s">
        <v>54</v>
      </c>
      <c r="F184" t="s">
        <v>246</v>
      </c>
      <c r="G184" t="s">
        <v>72</v>
      </c>
      <c r="H184" t="s">
        <v>1641</v>
      </c>
      <c r="I184" t="s">
        <v>1638</v>
      </c>
    </row>
    <row r="185" spans="1:9" x14ac:dyDescent="0.25">
      <c r="A185">
        <v>31560</v>
      </c>
      <c r="B185" s="2">
        <v>504.78</v>
      </c>
      <c r="C185" s="32">
        <v>45226</v>
      </c>
      <c r="D185" t="s">
        <v>62</v>
      </c>
      <c r="E185" t="s">
        <v>54</v>
      </c>
      <c r="F185" t="s">
        <v>247</v>
      </c>
      <c r="G185" t="s">
        <v>72</v>
      </c>
      <c r="H185" t="s">
        <v>1644</v>
      </c>
      <c r="I185" t="s">
        <v>1639</v>
      </c>
    </row>
    <row r="186" spans="1:9" x14ac:dyDescent="0.25">
      <c r="A186">
        <v>31572</v>
      </c>
      <c r="B186" s="2">
        <v>1007.26</v>
      </c>
      <c r="C186" s="32">
        <v>45142</v>
      </c>
      <c r="D186" t="s">
        <v>53</v>
      </c>
      <c r="E186" t="s">
        <v>54</v>
      </c>
      <c r="F186" t="s">
        <v>248</v>
      </c>
      <c r="G186" t="s">
        <v>56</v>
      </c>
      <c r="H186" t="s">
        <v>1642</v>
      </c>
      <c r="I186" t="s">
        <v>1638</v>
      </c>
    </row>
    <row r="187" spans="1:9" x14ac:dyDescent="0.25">
      <c r="A187">
        <v>31575</v>
      </c>
      <c r="B187" s="2">
        <v>1620.95</v>
      </c>
      <c r="C187" s="32">
        <v>45265</v>
      </c>
      <c r="D187" t="s">
        <v>49</v>
      </c>
      <c r="E187" t="s">
        <v>49</v>
      </c>
      <c r="F187" t="s">
        <v>249</v>
      </c>
      <c r="G187" t="s">
        <v>64</v>
      </c>
      <c r="H187" t="s">
        <v>1641</v>
      </c>
      <c r="I187" t="s">
        <v>1638</v>
      </c>
    </row>
    <row r="188" spans="1:9" x14ac:dyDescent="0.25">
      <c r="A188">
        <v>31583</v>
      </c>
      <c r="B188" s="2">
        <v>679.2</v>
      </c>
      <c r="C188" s="32">
        <v>45001</v>
      </c>
      <c r="D188" t="s">
        <v>49</v>
      </c>
      <c r="E188" t="s">
        <v>49</v>
      </c>
      <c r="F188" t="s">
        <v>250</v>
      </c>
      <c r="G188" t="s">
        <v>56</v>
      </c>
      <c r="H188" t="s">
        <v>1643</v>
      </c>
      <c r="I188" t="s">
        <v>1636</v>
      </c>
    </row>
    <row r="189" spans="1:9" x14ac:dyDescent="0.25">
      <c r="A189">
        <v>31598</v>
      </c>
      <c r="B189" s="2">
        <v>1382.27</v>
      </c>
      <c r="C189" s="32">
        <v>45249</v>
      </c>
      <c r="D189" t="s">
        <v>53</v>
      </c>
      <c r="E189" t="s">
        <v>54</v>
      </c>
      <c r="F189" t="s">
        <v>251</v>
      </c>
      <c r="G189" t="s">
        <v>56</v>
      </c>
      <c r="H189" t="s">
        <v>1643</v>
      </c>
      <c r="I189" t="s">
        <v>1640</v>
      </c>
    </row>
    <row r="190" spans="1:9" x14ac:dyDescent="0.25">
      <c r="A190">
        <v>31601</v>
      </c>
      <c r="B190" s="2">
        <v>1358.46</v>
      </c>
      <c r="C190" s="32">
        <v>45179</v>
      </c>
      <c r="D190" t="s">
        <v>10</v>
      </c>
      <c r="E190" t="s">
        <v>54</v>
      </c>
      <c r="F190" t="s">
        <v>252</v>
      </c>
      <c r="G190" t="s">
        <v>61</v>
      </c>
      <c r="H190" t="s">
        <v>1642</v>
      </c>
      <c r="I190" t="s">
        <v>1640</v>
      </c>
    </row>
    <row r="191" spans="1:9" x14ac:dyDescent="0.25">
      <c r="A191">
        <v>31605</v>
      </c>
      <c r="B191" s="2">
        <v>1152.79</v>
      </c>
      <c r="C191" s="32">
        <v>45098</v>
      </c>
      <c r="D191" t="s">
        <v>10</v>
      </c>
      <c r="E191" t="s">
        <v>54</v>
      </c>
      <c r="F191" t="s">
        <v>253</v>
      </c>
      <c r="G191" t="s">
        <v>66</v>
      </c>
      <c r="H191" t="s">
        <v>1642</v>
      </c>
      <c r="I191" t="s">
        <v>1639</v>
      </c>
    </row>
    <row r="192" spans="1:9" x14ac:dyDescent="0.25">
      <c r="A192">
        <v>31618</v>
      </c>
      <c r="B192" s="2">
        <v>1818.27</v>
      </c>
      <c r="C192" s="32">
        <v>45285</v>
      </c>
      <c r="D192" t="s">
        <v>53</v>
      </c>
      <c r="E192" t="s">
        <v>54</v>
      </c>
      <c r="F192" t="s">
        <v>254</v>
      </c>
      <c r="G192" t="s">
        <v>56</v>
      </c>
      <c r="H192" t="s">
        <v>1644</v>
      </c>
      <c r="I192" t="s">
        <v>1639</v>
      </c>
    </row>
    <row r="193" spans="1:9" x14ac:dyDescent="0.25">
      <c r="A193">
        <v>31622</v>
      </c>
      <c r="B193" s="2">
        <v>1714.4</v>
      </c>
      <c r="C193" s="32">
        <v>45281</v>
      </c>
      <c r="D193" t="s">
        <v>49</v>
      </c>
      <c r="E193" t="s">
        <v>49</v>
      </c>
      <c r="F193" t="s">
        <v>255</v>
      </c>
      <c r="G193" t="s">
        <v>72</v>
      </c>
      <c r="H193" t="s">
        <v>1641</v>
      </c>
      <c r="I193" t="s">
        <v>1637</v>
      </c>
    </row>
    <row r="194" spans="1:9" x14ac:dyDescent="0.25">
      <c r="A194">
        <v>31628</v>
      </c>
      <c r="B194" s="2">
        <v>1809.55</v>
      </c>
      <c r="C194" s="32">
        <v>45295</v>
      </c>
      <c r="D194" t="s">
        <v>49</v>
      </c>
      <c r="E194" t="s">
        <v>49</v>
      </c>
      <c r="F194" t="s">
        <v>256</v>
      </c>
      <c r="G194" t="s">
        <v>72</v>
      </c>
      <c r="H194" t="s">
        <v>1643</v>
      </c>
      <c r="I194" t="s">
        <v>1638</v>
      </c>
    </row>
    <row r="195" spans="1:9" x14ac:dyDescent="0.25">
      <c r="A195">
        <v>31641</v>
      </c>
      <c r="B195" s="2">
        <v>417.28</v>
      </c>
      <c r="C195" s="32">
        <v>45261</v>
      </c>
      <c r="D195" t="s">
        <v>53</v>
      </c>
      <c r="E195" t="s">
        <v>54</v>
      </c>
      <c r="F195" t="s">
        <v>257</v>
      </c>
      <c r="G195" t="s">
        <v>72</v>
      </c>
      <c r="H195" t="s">
        <v>1644</v>
      </c>
      <c r="I195" t="s">
        <v>1638</v>
      </c>
    </row>
    <row r="196" spans="1:9" x14ac:dyDescent="0.25">
      <c r="A196">
        <v>31647</v>
      </c>
      <c r="B196" s="2">
        <v>248.81</v>
      </c>
      <c r="C196" s="32">
        <v>45346</v>
      </c>
      <c r="D196" t="s">
        <v>62</v>
      </c>
      <c r="E196" t="s">
        <v>54</v>
      </c>
      <c r="F196" t="s">
        <v>258</v>
      </c>
      <c r="G196" t="s">
        <v>64</v>
      </c>
      <c r="H196" t="s">
        <v>1642</v>
      </c>
      <c r="I196" t="s">
        <v>1638</v>
      </c>
    </row>
    <row r="197" spans="1:9" x14ac:dyDescent="0.25">
      <c r="A197">
        <v>31654</v>
      </c>
      <c r="B197" s="2">
        <v>1692.03</v>
      </c>
      <c r="C197" s="32">
        <v>45338</v>
      </c>
      <c r="D197" t="s">
        <v>49</v>
      </c>
      <c r="E197" t="s">
        <v>49</v>
      </c>
      <c r="F197" t="s">
        <v>259</v>
      </c>
      <c r="G197" t="s">
        <v>72</v>
      </c>
      <c r="H197" t="s">
        <v>1643</v>
      </c>
      <c r="I197" t="s">
        <v>1637</v>
      </c>
    </row>
    <row r="198" spans="1:9" x14ac:dyDescent="0.25">
      <c r="A198">
        <v>31664</v>
      </c>
      <c r="B198" s="2">
        <v>1782.77</v>
      </c>
      <c r="C198" s="32">
        <v>45075</v>
      </c>
      <c r="D198" t="s">
        <v>119</v>
      </c>
      <c r="E198" t="s">
        <v>54</v>
      </c>
      <c r="F198" t="s">
        <v>260</v>
      </c>
      <c r="G198" t="s">
        <v>64</v>
      </c>
      <c r="H198" t="s">
        <v>1643</v>
      </c>
      <c r="I198" t="s">
        <v>1639</v>
      </c>
    </row>
    <row r="199" spans="1:9" x14ac:dyDescent="0.25">
      <c r="A199">
        <v>31670</v>
      </c>
      <c r="B199" s="2">
        <v>844.84</v>
      </c>
      <c r="C199" s="32">
        <v>45092</v>
      </c>
      <c r="D199" t="s">
        <v>49</v>
      </c>
      <c r="E199" t="s">
        <v>49</v>
      </c>
      <c r="F199" t="s">
        <v>261</v>
      </c>
      <c r="G199" t="s">
        <v>72</v>
      </c>
      <c r="H199" t="s">
        <v>1643</v>
      </c>
      <c r="I199" t="s">
        <v>1636</v>
      </c>
    </row>
    <row r="200" spans="1:9" x14ac:dyDescent="0.25">
      <c r="A200">
        <v>31677</v>
      </c>
      <c r="B200" s="2">
        <v>1299.27</v>
      </c>
      <c r="C200" s="32">
        <v>45279</v>
      </c>
      <c r="D200" t="s">
        <v>49</v>
      </c>
      <c r="E200" t="s">
        <v>49</v>
      </c>
      <c r="F200" t="s">
        <v>262</v>
      </c>
      <c r="G200" t="s">
        <v>72</v>
      </c>
      <c r="H200" t="s">
        <v>1643</v>
      </c>
      <c r="I200" t="s">
        <v>1638</v>
      </c>
    </row>
    <row r="201" spans="1:9" x14ac:dyDescent="0.25">
      <c r="A201">
        <v>31692</v>
      </c>
      <c r="B201" s="2">
        <v>1951.46</v>
      </c>
      <c r="C201" s="32">
        <v>44969</v>
      </c>
      <c r="D201" t="s">
        <v>59</v>
      </c>
      <c r="E201" t="s">
        <v>54</v>
      </c>
      <c r="F201" t="s">
        <v>263</v>
      </c>
      <c r="G201" t="s">
        <v>72</v>
      </c>
      <c r="H201" t="s">
        <v>1643</v>
      </c>
      <c r="I201" t="s">
        <v>1637</v>
      </c>
    </row>
    <row r="202" spans="1:9" x14ac:dyDescent="0.25">
      <c r="A202">
        <v>31694</v>
      </c>
      <c r="B202" s="2">
        <v>1963.03</v>
      </c>
      <c r="C202" s="32">
        <v>45010</v>
      </c>
      <c r="D202" t="s">
        <v>10</v>
      </c>
      <c r="E202" t="s">
        <v>54</v>
      </c>
      <c r="F202" t="s">
        <v>264</v>
      </c>
      <c r="G202" t="s">
        <v>66</v>
      </c>
      <c r="H202" t="s">
        <v>1643</v>
      </c>
      <c r="I202" t="s">
        <v>1636</v>
      </c>
    </row>
    <row r="203" spans="1:9" x14ac:dyDescent="0.25">
      <c r="A203">
        <v>31706</v>
      </c>
      <c r="B203" s="2">
        <v>1589.32</v>
      </c>
      <c r="C203" s="32">
        <v>44930</v>
      </c>
      <c r="D203" t="s">
        <v>49</v>
      </c>
      <c r="E203" t="s">
        <v>49</v>
      </c>
      <c r="F203" t="s">
        <v>265</v>
      </c>
      <c r="G203" t="s">
        <v>72</v>
      </c>
      <c r="H203" t="s">
        <v>1643</v>
      </c>
      <c r="I203" t="s">
        <v>1638</v>
      </c>
    </row>
    <row r="204" spans="1:9" x14ac:dyDescent="0.25">
      <c r="A204">
        <v>31713</v>
      </c>
      <c r="B204" s="2">
        <v>590.77</v>
      </c>
      <c r="C204" s="32">
        <v>44927</v>
      </c>
      <c r="D204" t="s">
        <v>10</v>
      </c>
      <c r="E204" t="s">
        <v>54</v>
      </c>
      <c r="F204" t="s">
        <v>266</v>
      </c>
      <c r="G204" t="s">
        <v>72</v>
      </c>
      <c r="H204" t="s">
        <v>1642</v>
      </c>
      <c r="I204" t="s">
        <v>1640</v>
      </c>
    </row>
    <row r="205" spans="1:9" x14ac:dyDescent="0.25">
      <c r="A205">
        <v>31726</v>
      </c>
      <c r="B205" s="2">
        <v>699.24</v>
      </c>
      <c r="C205" s="32">
        <v>45276</v>
      </c>
      <c r="D205" t="s">
        <v>49</v>
      </c>
      <c r="E205" t="s">
        <v>49</v>
      </c>
      <c r="F205" t="s">
        <v>267</v>
      </c>
      <c r="G205" t="s">
        <v>72</v>
      </c>
      <c r="H205" t="s">
        <v>1642</v>
      </c>
      <c r="I205" t="s">
        <v>1637</v>
      </c>
    </row>
    <row r="206" spans="1:9" x14ac:dyDescent="0.25">
      <c r="A206">
        <v>31735</v>
      </c>
      <c r="B206" s="2">
        <v>327.55</v>
      </c>
      <c r="C206" s="32">
        <v>45203</v>
      </c>
      <c r="D206" t="s">
        <v>49</v>
      </c>
      <c r="E206" t="s">
        <v>49</v>
      </c>
      <c r="F206" t="s">
        <v>268</v>
      </c>
      <c r="G206" t="s">
        <v>72</v>
      </c>
      <c r="H206" t="s">
        <v>1644</v>
      </c>
      <c r="I206" t="s">
        <v>1639</v>
      </c>
    </row>
    <row r="207" spans="1:9" x14ac:dyDescent="0.25">
      <c r="A207">
        <v>31740</v>
      </c>
      <c r="B207" s="2">
        <v>852.85</v>
      </c>
      <c r="C207" s="32">
        <v>45116</v>
      </c>
      <c r="D207" t="s">
        <v>53</v>
      </c>
      <c r="E207" t="s">
        <v>54</v>
      </c>
      <c r="F207" t="s">
        <v>269</v>
      </c>
      <c r="G207" t="s">
        <v>56</v>
      </c>
      <c r="H207" t="s">
        <v>1644</v>
      </c>
      <c r="I207" t="s">
        <v>1637</v>
      </c>
    </row>
    <row r="208" spans="1:9" x14ac:dyDescent="0.25">
      <c r="A208">
        <v>31751</v>
      </c>
      <c r="B208" s="2">
        <v>1715.8</v>
      </c>
      <c r="C208" s="32">
        <v>45005</v>
      </c>
      <c r="D208" t="s">
        <v>49</v>
      </c>
      <c r="E208" t="s">
        <v>49</v>
      </c>
      <c r="F208" t="s">
        <v>270</v>
      </c>
      <c r="G208" t="s">
        <v>72</v>
      </c>
      <c r="H208" t="s">
        <v>1644</v>
      </c>
      <c r="I208" t="s">
        <v>1640</v>
      </c>
    </row>
    <row r="209" spans="1:9" x14ac:dyDescent="0.25">
      <c r="A209">
        <v>31766</v>
      </c>
      <c r="B209" s="2">
        <v>986.76</v>
      </c>
      <c r="C209" s="32">
        <v>45446</v>
      </c>
      <c r="D209" t="s">
        <v>53</v>
      </c>
      <c r="E209" t="s">
        <v>54</v>
      </c>
      <c r="F209" t="s">
        <v>271</v>
      </c>
      <c r="G209" t="s">
        <v>72</v>
      </c>
      <c r="H209" t="s">
        <v>1642</v>
      </c>
      <c r="I209" t="s">
        <v>1639</v>
      </c>
    </row>
    <row r="210" spans="1:9" x14ac:dyDescent="0.25">
      <c r="A210">
        <v>31772</v>
      </c>
      <c r="B210" s="2">
        <v>823.76</v>
      </c>
      <c r="C210" s="32">
        <v>44944</v>
      </c>
      <c r="D210" t="s">
        <v>49</v>
      </c>
      <c r="E210" t="s">
        <v>49</v>
      </c>
      <c r="F210" t="s">
        <v>272</v>
      </c>
      <c r="G210" t="s">
        <v>72</v>
      </c>
      <c r="H210" t="s">
        <v>1642</v>
      </c>
      <c r="I210" t="s">
        <v>1637</v>
      </c>
    </row>
    <row r="211" spans="1:9" x14ac:dyDescent="0.25">
      <c r="A211">
        <v>31782</v>
      </c>
      <c r="B211" s="2">
        <v>1169.8699999999999</v>
      </c>
      <c r="C211" s="32">
        <v>45180</v>
      </c>
      <c r="D211" t="s">
        <v>49</v>
      </c>
      <c r="E211" t="s">
        <v>49</v>
      </c>
      <c r="F211" t="s">
        <v>273</v>
      </c>
      <c r="G211" t="s">
        <v>61</v>
      </c>
      <c r="H211" t="s">
        <v>1643</v>
      </c>
      <c r="I211" t="s">
        <v>1639</v>
      </c>
    </row>
    <row r="212" spans="1:9" x14ac:dyDescent="0.25">
      <c r="A212">
        <v>31784</v>
      </c>
      <c r="B212" s="2">
        <v>1911.63</v>
      </c>
      <c r="C212" s="32">
        <v>45155</v>
      </c>
      <c r="D212" t="s">
        <v>10</v>
      </c>
      <c r="E212" t="s">
        <v>54</v>
      </c>
      <c r="F212" t="s">
        <v>274</v>
      </c>
      <c r="G212" t="s">
        <v>72</v>
      </c>
      <c r="H212" t="s">
        <v>1642</v>
      </c>
      <c r="I212" t="s">
        <v>1636</v>
      </c>
    </row>
    <row r="213" spans="1:9" x14ac:dyDescent="0.25">
      <c r="A213">
        <v>31790</v>
      </c>
      <c r="B213" s="2">
        <v>1224.4100000000001</v>
      </c>
      <c r="C213" s="32">
        <v>45448</v>
      </c>
      <c r="D213" t="s">
        <v>49</v>
      </c>
      <c r="E213" t="s">
        <v>49</v>
      </c>
      <c r="F213" t="s">
        <v>275</v>
      </c>
      <c r="G213" t="s">
        <v>72</v>
      </c>
      <c r="H213" t="s">
        <v>1643</v>
      </c>
      <c r="I213" t="s">
        <v>1636</v>
      </c>
    </row>
    <row r="214" spans="1:9" x14ac:dyDescent="0.25">
      <c r="A214">
        <v>31798</v>
      </c>
      <c r="B214" s="2">
        <v>444.91</v>
      </c>
      <c r="C214" s="32">
        <v>45144</v>
      </c>
      <c r="D214" t="s">
        <v>10</v>
      </c>
      <c r="E214" t="s">
        <v>54</v>
      </c>
      <c r="F214" t="s">
        <v>276</v>
      </c>
      <c r="G214" t="s">
        <v>72</v>
      </c>
      <c r="H214" t="s">
        <v>1642</v>
      </c>
      <c r="I214" t="s">
        <v>1639</v>
      </c>
    </row>
    <row r="215" spans="1:9" x14ac:dyDescent="0.25">
      <c r="A215">
        <v>31804</v>
      </c>
      <c r="B215" s="2">
        <v>1387.45</v>
      </c>
      <c r="C215" s="32">
        <v>45269</v>
      </c>
      <c r="D215" t="s">
        <v>10</v>
      </c>
      <c r="E215" t="s">
        <v>54</v>
      </c>
      <c r="F215" t="s">
        <v>277</v>
      </c>
      <c r="G215" t="s">
        <v>72</v>
      </c>
      <c r="H215" t="s">
        <v>1642</v>
      </c>
      <c r="I215" t="s">
        <v>1637</v>
      </c>
    </row>
    <row r="216" spans="1:9" x14ac:dyDescent="0.25">
      <c r="A216">
        <v>31812</v>
      </c>
      <c r="B216" s="2">
        <v>850.01</v>
      </c>
      <c r="C216" s="32">
        <v>45016</v>
      </c>
      <c r="D216" t="s">
        <v>10</v>
      </c>
      <c r="E216" t="s">
        <v>54</v>
      </c>
      <c r="F216" t="s">
        <v>278</v>
      </c>
      <c r="G216" t="s">
        <v>66</v>
      </c>
      <c r="H216" t="s">
        <v>1644</v>
      </c>
      <c r="I216" t="s">
        <v>1640</v>
      </c>
    </row>
    <row r="217" spans="1:9" x14ac:dyDescent="0.25">
      <c r="A217">
        <v>31824</v>
      </c>
      <c r="B217" s="2">
        <v>1677.5</v>
      </c>
      <c r="C217" s="32">
        <v>45362</v>
      </c>
      <c r="D217" t="s">
        <v>49</v>
      </c>
      <c r="E217" t="s">
        <v>49</v>
      </c>
      <c r="F217" t="s">
        <v>279</v>
      </c>
      <c r="G217" t="s">
        <v>61</v>
      </c>
      <c r="H217" t="s">
        <v>1642</v>
      </c>
      <c r="I217" t="s">
        <v>1640</v>
      </c>
    </row>
    <row r="218" spans="1:9" x14ac:dyDescent="0.25">
      <c r="A218">
        <v>31826</v>
      </c>
      <c r="B218" s="2">
        <v>1325.97</v>
      </c>
      <c r="C218" s="32">
        <v>45374</v>
      </c>
      <c r="D218" t="s">
        <v>49</v>
      </c>
      <c r="E218" t="s">
        <v>49</v>
      </c>
      <c r="F218" t="s">
        <v>280</v>
      </c>
      <c r="G218" t="s">
        <v>56</v>
      </c>
      <c r="H218" t="s">
        <v>1642</v>
      </c>
      <c r="I218" t="s">
        <v>1638</v>
      </c>
    </row>
    <row r="219" spans="1:9" x14ac:dyDescent="0.25">
      <c r="A219">
        <v>31828</v>
      </c>
      <c r="B219" s="2">
        <v>449.12</v>
      </c>
      <c r="C219" s="32">
        <v>45290</v>
      </c>
      <c r="D219" t="s">
        <v>53</v>
      </c>
      <c r="E219" t="s">
        <v>54</v>
      </c>
      <c r="F219" t="s">
        <v>281</v>
      </c>
      <c r="G219" t="s">
        <v>72</v>
      </c>
      <c r="H219" t="s">
        <v>1641</v>
      </c>
      <c r="I219" t="s">
        <v>1637</v>
      </c>
    </row>
    <row r="220" spans="1:9" x14ac:dyDescent="0.25">
      <c r="A220">
        <v>31837</v>
      </c>
      <c r="B220" s="2">
        <v>1312.04</v>
      </c>
      <c r="C220" s="32">
        <v>45348</v>
      </c>
      <c r="D220" t="s">
        <v>53</v>
      </c>
      <c r="E220" t="s">
        <v>54</v>
      </c>
      <c r="F220" t="s">
        <v>282</v>
      </c>
      <c r="G220" t="s">
        <v>72</v>
      </c>
      <c r="H220" t="s">
        <v>1642</v>
      </c>
      <c r="I220" t="s">
        <v>1640</v>
      </c>
    </row>
    <row r="221" spans="1:9" x14ac:dyDescent="0.25">
      <c r="A221">
        <v>31845</v>
      </c>
      <c r="B221" s="2">
        <v>1361.56</v>
      </c>
      <c r="C221" s="32">
        <v>45425</v>
      </c>
      <c r="D221" t="s">
        <v>62</v>
      </c>
      <c r="E221" t="s">
        <v>54</v>
      </c>
      <c r="F221" t="s">
        <v>283</v>
      </c>
      <c r="G221" t="s">
        <v>56</v>
      </c>
      <c r="H221" t="s">
        <v>1644</v>
      </c>
      <c r="I221" t="s">
        <v>1637</v>
      </c>
    </row>
    <row r="222" spans="1:9" x14ac:dyDescent="0.25">
      <c r="A222">
        <v>31849</v>
      </c>
      <c r="B222" s="2">
        <v>1883.13</v>
      </c>
      <c r="C222" s="32">
        <v>45309</v>
      </c>
      <c r="D222" t="s">
        <v>10</v>
      </c>
      <c r="E222" t="s">
        <v>54</v>
      </c>
      <c r="F222" t="s">
        <v>284</v>
      </c>
      <c r="G222" t="s">
        <v>72</v>
      </c>
      <c r="H222" t="s">
        <v>1642</v>
      </c>
      <c r="I222" t="s">
        <v>1636</v>
      </c>
    </row>
    <row r="223" spans="1:9" x14ac:dyDescent="0.25">
      <c r="A223">
        <v>31858</v>
      </c>
      <c r="B223" s="2">
        <v>1278.29</v>
      </c>
      <c r="C223" s="32">
        <v>45167</v>
      </c>
      <c r="D223" t="s">
        <v>49</v>
      </c>
      <c r="E223" t="s">
        <v>49</v>
      </c>
      <c r="F223" t="s">
        <v>285</v>
      </c>
      <c r="G223" t="s">
        <v>66</v>
      </c>
      <c r="H223" t="s">
        <v>1644</v>
      </c>
      <c r="I223" t="s">
        <v>1640</v>
      </c>
    </row>
    <row r="224" spans="1:9" x14ac:dyDescent="0.25">
      <c r="A224">
        <v>31870</v>
      </c>
      <c r="B224" s="2">
        <v>958.86</v>
      </c>
      <c r="C224" s="32">
        <v>45307</v>
      </c>
      <c r="D224" t="s">
        <v>49</v>
      </c>
      <c r="E224" t="s">
        <v>49</v>
      </c>
      <c r="F224" t="s">
        <v>286</v>
      </c>
      <c r="G224" t="s">
        <v>72</v>
      </c>
      <c r="H224" t="s">
        <v>1644</v>
      </c>
      <c r="I224" t="s">
        <v>1638</v>
      </c>
    </row>
    <row r="225" spans="1:9" x14ac:dyDescent="0.25">
      <c r="A225">
        <v>31885</v>
      </c>
      <c r="B225" s="2">
        <v>1089.9100000000001</v>
      </c>
      <c r="C225" s="32">
        <v>45386</v>
      </c>
      <c r="D225" t="s">
        <v>10</v>
      </c>
      <c r="E225" t="s">
        <v>54</v>
      </c>
      <c r="F225" t="s">
        <v>287</v>
      </c>
      <c r="G225" t="s">
        <v>56</v>
      </c>
      <c r="H225" t="s">
        <v>1641</v>
      </c>
      <c r="I225" t="s">
        <v>1636</v>
      </c>
    </row>
    <row r="226" spans="1:9" x14ac:dyDescent="0.25">
      <c r="A226">
        <v>31890</v>
      </c>
      <c r="B226" s="2">
        <v>1576.33</v>
      </c>
      <c r="C226" s="32">
        <v>45393</v>
      </c>
      <c r="D226" t="s">
        <v>10</v>
      </c>
      <c r="E226" t="s">
        <v>54</v>
      </c>
      <c r="F226" t="s">
        <v>288</v>
      </c>
      <c r="G226" t="s">
        <v>61</v>
      </c>
      <c r="H226" t="s">
        <v>1641</v>
      </c>
      <c r="I226" t="s">
        <v>1637</v>
      </c>
    </row>
    <row r="227" spans="1:9" x14ac:dyDescent="0.25">
      <c r="A227">
        <v>31900</v>
      </c>
      <c r="B227" s="2">
        <v>1662.07</v>
      </c>
      <c r="C227" s="32">
        <v>44997</v>
      </c>
      <c r="D227" t="s">
        <v>53</v>
      </c>
      <c r="E227" t="s">
        <v>54</v>
      </c>
      <c r="F227" t="s">
        <v>289</v>
      </c>
      <c r="G227" t="s">
        <v>56</v>
      </c>
      <c r="H227" t="s">
        <v>1641</v>
      </c>
      <c r="I227" t="s">
        <v>1640</v>
      </c>
    </row>
    <row r="228" spans="1:9" x14ac:dyDescent="0.25">
      <c r="A228">
        <v>31912</v>
      </c>
      <c r="B228" s="2">
        <v>110.22</v>
      </c>
      <c r="C228" s="32">
        <v>45362</v>
      </c>
      <c r="D228" t="s">
        <v>49</v>
      </c>
      <c r="E228" t="s">
        <v>49</v>
      </c>
      <c r="F228" t="s">
        <v>290</v>
      </c>
      <c r="G228" t="s">
        <v>56</v>
      </c>
      <c r="H228" t="s">
        <v>1644</v>
      </c>
      <c r="I228" t="s">
        <v>1640</v>
      </c>
    </row>
    <row r="229" spans="1:9" x14ac:dyDescent="0.25">
      <c r="A229">
        <v>31917</v>
      </c>
      <c r="B229" s="2">
        <v>1749.03</v>
      </c>
      <c r="C229" s="32">
        <v>45285</v>
      </c>
      <c r="D229" t="s">
        <v>59</v>
      </c>
      <c r="E229" t="s">
        <v>54</v>
      </c>
      <c r="F229" t="s">
        <v>291</v>
      </c>
      <c r="G229" t="s">
        <v>72</v>
      </c>
      <c r="H229" t="s">
        <v>1644</v>
      </c>
      <c r="I229" t="s">
        <v>1640</v>
      </c>
    </row>
    <row r="230" spans="1:9" x14ac:dyDescent="0.25">
      <c r="A230">
        <v>31924</v>
      </c>
      <c r="B230" s="2">
        <v>1534.63</v>
      </c>
      <c r="C230" s="32">
        <v>44947</v>
      </c>
      <c r="D230" t="s">
        <v>49</v>
      </c>
      <c r="E230" t="s">
        <v>49</v>
      </c>
      <c r="F230" t="s">
        <v>292</v>
      </c>
      <c r="G230" t="s">
        <v>66</v>
      </c>
      <c r="H230" t="s">
        <v>1642</v>
      </c>
      <c r="I230" t="s">
        <v>1639</v>
      </c>
    </row>
    <row r="231" spans="1:9" x14ac:dyDescent="0.25">
      <c r="A231">
        <v>31934</v>
      </c>
      <c r="B231" s="2">
        <v>1992.29</v>
      </c>
      <c r="C231" s="32">
        <v>45176</v>
      </c>
      <c r="D231" t="s">
        <v>10</v>
      </c>
      <c r="E231" t="s">
        <v>54</v>
      </c>
      <c r="F231" t="s">
        <v>293</v>
      </c>
      <c r="G231" t="s">
        <v>56</v>
      </c>
      <c r="H231" t="s">
        <v>1643</v>
      </c>
      <c r="I231" t="s">
        <v>1636</v>
      </c>
    </row>
    <row r="232" spans="1:9" x14ac:dyDescent="0.25">
      <c r="A232">
        <v>31948</v>
      </c>
      <c r="B232" s="2">
        <v>298.89999999999998</v>
      </c>
      <c r="C232" s="32">
        <v>45355</v>
      </c>
      <c r="D232" t="s">
        <v>62</v>
      </c>
      <c r="E232" t="s">
        <v>54</v>
      </c>
      <c r="F232" t="s">
        <v>294</v>
      </c>
      <c r="G232" t="s">
        <v>72</v>
      </c>
      <c r="H232" t="s">
        <v>1642</v>
      </c>
      <c r="I232" t="s">
        <v>1637</v>
      </c>
    </row>
    <row r="233" spans="1:9" x14ac:dyDescent="0.25">
      <c r="A233">
        <v>31960</v>
      </c>
      <c r="B233" s="2">
        <v>1903.07</v>
      </c>
      <c r="C233" s="32">
        <v>45023</v>
      </c>
      <c r="D233" t="s">
        <v>62</v>
      </c>
      <c r="E233" t="s">
        <v>54</v>
      </c>
      <c r="F233" t="s">
        <v>295</v>
      </c>
      <c r="G233" t="s">
        <v>61</v>
      </c>
      <c r="H233" t="s">
        <v>1642</v>
      </c>
      <c r="I233" t="s">
        <v>1639</v>
      </c>
    </row>
    <row r="234" spans="1:9" x14ac:dyDescent="0.25">
      <c r="A234">
        <v>31969</v>
      </c>
      <c r="B234" s="2">
        <v>451.65</v>
      </c>
      <c r="C234" s="32">
        <v>45454</v>
      </c>
      <c r="D234" t="s">
        <v>49</v>
      </c>
      <c r="E234" t="s">
        <v>49</v>
      </c>
      <c r="F234" t="s">
        <v>296</v>
      </c>
      <c r="G234" t="s">
        <v>64</v>
      </c>
      <c r="H234" t="s">
        <v>1642</v>
      </c>
      <c r="I234" t="s">
        <v>1637</v>
      </c>
    </row>
    <row r="235" spans="1:9" x14ac:dyDescent="0.25">
      <c r="A235">
        <v>31980</v>
      </c>
      <c r="B235" s="2">
        <v>69.2</v>
      </c>
      <c r="C235" s="32">
        <v>44995</v>
      </c>
      <c r="D235" t="s">
        <v>10</v>
      </c>
      <c r="E235" t="s">
        <v>54</v>
      </c>
      <c r="F235" t="s">
        <v>297</v>
      </c>
      <c r="G235" t="s">
        <v>72</v>
      </c>
      <c r="H235" t="s">
        <v>1643</v>
      </c>
      <c r="I235" t="s">
        <v>1638</v>
      </c>
    </row>
    <row r="236" spans="1:9" x14ac:dyDescent="0.25">
      <c r="A236">
        <v>31984</v>
      </c>
      <c r="B236" s="2">
        <v>745.14</v>
      </c>
      <c r="C236" s="32">
        <v>45043</v>
      </c>
      <c r="D236" t="s">
        <v>49</v>
      </c>
      <c r="E236" t="s">
        <v>49</v>
      </c>
      <c r="F236" t="s">
        <v>298</v>
      </c>
      <c r="G236" t="s">
        <v>66</v>
      </c>
      <c r="H236" t="s">
        <v>1644</v>
      </c>
      <c r="I236" t="s">
        <v>1639</v>
      </c>
    </row>
    <row r="237" spans="1:9" x14ac:dyDescent="0.25">
      <c r="A237">
        <v>31987</v>
      </c>
      <c r="B237" s="2">
        <v>1705.4</v>
      </c>
      <c r="C237" s="32">
        <v>45196</v>
      </c>
      <c r="D237" t="s">
        <v>10</v>
      </c>
      <c r="E237" t="s">
        <v>54</v>
      </c>
      <c r="F237" t="s">
        <v>299</v>
      </c>
      <c r="G237" t="s">
        <v>72</v>
      </c>
      <c r="H237" t="s">
        <v>1641</v>
      </c>
      <c r="I237" t="s">
        <v>1637</v>
      </c>
    </row>
    <row r="238" spans="1:9" x14ac:dyDescent="0.25">
      <c r="A238">
        <v>31997</v>
      </c>
      <c r="B238" s="2">
        <v>1575.08</v>
      </c>
      <c r="C238" s="32">
        <v>45078</v>
      </c>
      <c r="D238" t="s">
        <v>49</v>
      </c>
      <c r="E238" t="s">
        <v>49</v>
      </c>
      <c r="F238" t="s">
        <v>300</v>
      </c>
      <c r="G238" t="s">
        <v>66</v>
      </c>
      <c r="H238" t="s">
        <v>1643</v>
      </c>
      <c r="I238" t="s">
        <v>1640</v>
      </c>
    </row>
    <row r="239" spans="1:9" x14ac:dyDescent="0.25">
      <c r="A239">
        <v>32003</v>
      </c>
      <c r="B239" s="2">
        <v>819.47</v>
      </c>
      <c r="C239" s="32">
        <v>44988</v>
      </c>
      <c r="D239" t="s">
        <v>62</v>
      </c>
      <c r="E239" t="s">
        <v>54</v>
      </c>
      <c r="F239" t="s">
        <v>301</v>
      </c>
      <c r="G239" t="s">
        <v>72</v>
      </c>
      <c r="H239" t="s">
        <v>1643</v>
      </c>
      <c r="I239" t="s">
        <v>1640</v>
      </c>
    </row>
    <row r="240" spans="1:9" x14ac:dyDescent="0.25">
      <c r="A240">
        <v>32013</v>
      </c>
      <c r="B240" s="2">
        <v>59.66</v>
      </c>
      <c r="C240" s="32">
        <v>45359</v>
      </c>
      <c r="D240" t="s">
        <v>10</v>
      </c>
      <c r="E240" t="s">
        <v>54</v>
      </c>
      <c r="F240" t="s">
        <v>302</v>
      </c>
      <c r="G240" t="s">
        <v>56</v>
      </c>
      <c r="H240" t="s">
        <v>1642</v>
      </c>
      <c r="I240" t="s">
        <v>1638</v>
      </c>
    </row>
    <row r="241" spans="1:9" x14ac:dyDescent="0.25">
      <c r="A241">
        <v>32025</v>
      </c>
      <c r="B241" s="2">
        <v>1419</v>
      </c>
      <c r="C241" s="32">
        <v>44980</v>
      </c>
      <c r="D241" t="s">
        <v>62</v>
      </c>
      <c r="E241" t="s">
        <v>54</v>
      </c>
      <c r="F241" t="s">
        <v>303</v>
      </c>
      <c r="G241" t="s">
        <v>56</v>
      </c>
      <c r="H241" t="s">
        <v>1641</v>
      </c>
      <c r="I241" t="s">
        <v>1639</v>
      </c>
    </row>
    <row r="242" spans="1:9" x14ac:dyDescent="0.25">
      <c r="A242">
        <v>32033</v>
      </c>
      <c r="B242" s="2">
        <v>667.46</v>
      </c>
      <c r="C242" s="32">
        <v>45218</v>
      </c>
      <c r="D242" t="s">
        <v>49</v>
      </c>
      <c r="E242" t="s">
        <v>49</v>
      </c>
      <c r="F242" t="s">
        <v>304</v>
      </c>
      <c r="G242" t="s">
        <v>56</v>
      </c>
      <c r="H242" t="s">
        <v>1641</v>
      </c>
      <c r="I242" t="s">
        <v>1640</v>
      </c>
    </row>
    <row r="243" spans="1:9" x14ac:dyDescent="0.25">
      <c r="A243">
        <v>32040</v>
      </c>
      <c r="B243" s="2">
        <v>1808.14</v>
      </c>
      <c r="C243" s="32">
        <v>45306</v>
      </c>
      <c r="D243" t="s">
        <v>10</v>
      </c>
      <c r="E243" t="s">
        <v>54</v>
      </c>
      <c r="F243" t="s">
        <v>305</v>
      </c>
      <c r="G243" t="s">
        <v>72</v>
      </c>
      <c r="H243" t="s">
        <v>1641</v>
      </c>
      <c r="I243" t="s">
        <v>1638</v>
      </c>
    </row>
    <row r="244" spans="1:9" x14ac:dyDescent="0.25">
      <c r="A244">
        <v>32048</v>
      </c>
      <c r="B244" s="2">
        <v>1177.3599999999999</v>
      </c>
      <c r="C244" s="32">
        <v>45172</v>
      </c>
      <c r="D244" t="s">
        <v>49</v>
      </c>
      <c r="E244" t="s">
        <v>49</v>
      </c>
      <c r="F244" t="s">
        <v>306</v>
      </c>
      <c r="G244" t="s">
        <v>64</v>
      </c>
      <c r="H244" t="s">
        <v>1643</v>
      </c>
      <c r="I244" t="s">
        <v>1639</v>
      </c>
    </row>
    <row r="245" spans="1:9" x14ac:dyDescent="0.25">
      <c r="A245">
        <v>32050</v>
      </c>
      <c r="B245" s="2">
        <v>1105.78</v>
      </c>
      <c r="C245" s="32">
        <v>45317</v>
      </c>
      <c r="D245" t="s">
        <v>10</v>
      </c>
      <c r="E245" t="s">
        <v>54</v>
      </c>
      <c r="F245" t="s">
        <v>307</v>
      </c>
      <c r="G245" t="s">
        <v>66</v>
      </c>
      <c r="H245" t="s">
        <v>1642</v>
      </c>
      <c r="I245" t="s">
        <v>1637</v>
      </c>
    </row>
    <row r="246" spans="1:9" x14ac:dyDescent="0.25">
      <c r="A246">
        <v>32062</v>
      </c>
      <c r="B246" s="2">
        <v>1482.82</v>
      </c>
      <c r="C246" s="32">
        <v>45441</v>
      </c>
      <c r="D246" t="s">
        <v>49</v>
      </c>
      <c r="E246" t="s">
        <v>49</v>
      </c>
      <c r="F246" t="s">
        <v>308</v>
      </c>
      <c r="G246" t="s">
        <v>56</v>
      </c>
      <c r="H246" t="s">
        <v>1643</v>
      </c>
      <c r="I246" t="s">
        <v>1639</v>
      </c>
    </row>
    <row r="247" spans="1:9" x14ac:dyDescent="0.25">
      <c r="A247">
        <v>32075</v>
      </c>
      <c r="B247" s="2">
        <v>673.65</v>
      </c>
      <c r="C247" s="32">
        <v>45185</v>
      </c>
      <c r="D247" t="s">
        <v>49</v>
      </c>
      <c r="E247" t="s">
        <v>49</v>
      </c>
      <c r="F247" t="s">
        <v>309</v>
      </c>
      <c r="G247" t="s">
        <v>56</v>
      </c>
      <c r="H247" t="s">
        <v>1642</v>
      </c>
      <c r="I247" t="s">
        <v>1638</v>
      </c>
    </row>
    <row r="248" spans="1:9" x14ac:dyDescent="0.25">
      <c r="A248">
        <v>32079</v>
      </c>
      <c r="B248" s="2">
        <v>1298.5999999999999</v>
      </c>
      <c r="C248" s="32">
        <v>44977</v>
      </c>
      <c r="D248" t="s">
        <v>49</v>
      </c>
      <c r="E248" t="s">
        <v>49</v>
      </c>
      <c r="F248" t="s">
        <v>310</v>
      </c>
      <c r="G248" t="s">
        <v>66</v>
      </c>
      <c r="H248" t="s">
        <v>1644</v>
      </c>
      <c r="I248" t="s">
        <v>1640</v>
      </c>
    </row>
    <row r="249" spans="1:9" x14ac:dyDescent="0.25">
      <c r="A249">
        <v>32084</v>
      </c>
      <c r="B249" s="2">
        <v>692.76</v>
      </c>
      <c r="C249" s="32">
        <v>45029</v>
      </c>
      <c r="D249" t="s">
        <v>53</v>
      </c>
      <c r="E249" t="s">
        <v>213</v>
      </c>
      <c r="F249" t="s">
        <v>311</v>
      </c>
      <c r="G249" t="s">
        <v>72</v>
      </c>
      <c r="H249" t="s">
        <v>1643</v>
      </c>
      <c r="I249" t="s">
        <v>1640</v>
      </c>
    </row>
    <row r="250" spans="1:9" x14ac:dyDescent="0.25">
      <c r="A250">
        <v>32089</v>
      </c>
      <c r="B250" s="2">
        <v>951.1</v>
      </c>
      <c r="C250" s="32">
        <v>45372</v>
      </c>
      <c r="D250" t="s">
        <v>49</v>
      </c>
      <c r="E250" t="s">
        <v>49</v>
      </c>
      <c r="F250" t="s">
        <v>312</v>
      </c>
      <c r="G250" t="s">
        <v>56</v>
      </c>
      <c r="H250" t="s">
        <v>1641</v>
      </c>
      <c r="I250" t="s">
        <v>1640</v>
      </c>
    </row>
    <row r="251" spans="1:9" x14ac:dyDescent="0.25">
      <c r="A251">
        <v>32101</v>
      </c>
      <c r="B251" s="2">
        <v>250.31</v>
      </c>
      <c r="C251" s="32">
        <v>45384</v>
      </c>
      <c r="D251" t="s">
        <v>59</v>
      </c>
      <c r="E251" t="s">
        <v>54</v>
      </c>
      <c r="F251" t="s">
        <v>313</v>
      </c>
      <c r="G251" t="s">
        <v>56</v>
      </c>
      <c r="H251" t="s">
        <v>1643</v>
      </c>
      <c r="I251" t="s">
        <v>1640</v>
      </c>
    </row>
    <row r="252" spans="1:9" x14ac:dyDescent="0.25">
      <c r="A252">
        <v>32104</v>
      </c>
      <c r="B252" s="2">
        <v>100.01</v>
      </c>
      <c r="C252" s="32">
        <v>45455</v>
      </c>
      <c r="D252" t="s">
        <v>49</v>
      </c>
      <c r="E252" t="s">
        <v>49</v>
      </c>
      <c r="F252" t="s">
        <v>314</v>
      </c>
      <c r="G252" t="s">
        <v>72</v>
      </c>
      <c r="H252" t="s">
        <v>1644</v>
      </c>
      <c r="I252" t="s">
        <v>1638</v>
      </c>
    </row>
    <row r="253" spans="1:9" x14ac:dyDescent="0.25">
      <c r="A253">
        <v>32108</v>
      </c>
      <c r="B253" s="2">
        <v>1308.73</v>
      </c>
      <c r="C253" s="32">
        <v>45067</v>
      </c>
      <c r="D253" t="s">
        <v>59</v>
      </c>
      <c r="E253" t="s">
        <v>54</v>
      </c>
      <c r="F253" t="s">
        <v>315</v>
      </c>
      <c r="G253" t="s">
        <v>72</v>
      </c>
      <c r="H253" t="s">
        <v>1641</v>
      </c>
      <c r="I253" t="s">
        <v>1637</v>
      </c>
    </row>
    <row r="254" spans="1:9" x14ac:dyDescent="0.25">
      <c r="A254">
        <v>32114</v>
      </c>
      <c r="B254" s="2">
        <v>1993.14</v>
      </c>
      <c r="C254" s="32">
        <v>45464</v>
      </c>
      <c r="D254" t="s">
        <v>53</v>
      </c>
      <c r="E254" t="s">
        <v>54</v>
      </c>
      <c r="F254" t="s">
        <v>316</v>
      </c>
      <c r="G254" t="s">
        <v>56</v>
      </c>
      <c r="H254" t="s">
        <v>1642</v>
      </c>
      <c r="I254" t="s">
        <v>1639</v>
      </c>
    </row>
    <row r="255" spans="1:9" x14ac:dyDescent="0.25">
      <c r="A255">
        <v>32129</v>
      </c>
      <c r="B255" s="2">
        <v>595.5</v>
      </c>
      <c r="C255" s="32">
        <v>45046</v>
      </c>
      <c r="D255" t="s">
        <v>49</v>
      </c>
      <c r="E255" t="s">
        <v>49</v>
      </c>
      <c r="F255" t="s">
        <v>317</v>
      </c>
      <c r="G255" t="s">
        <v>72</v>
      </c>
      <c r="H255" t="s">
        <v>1642</v>
      </c>
      <c r="I255" t="s">
        <v>1638</v>
      </c>
    </row>
    <row r="256" spans="1:9" x14ac:dyDescent="0.25">
      <c r="A256">
        <v>32132</v>
      </c>
      <c r="B256" s="2">
        <v>1142.55</v>
      </c>
      <c r="C256" s="32">
        <v>45404</v>
      </c>
      <c r="D256" t="s">
        <v>59</v>
      </c>
      <c r="E256" t="s">
        <v>54</v>
      </c>
      <c r="F256" t="s">
        <v>318</v>
      </c>
      <c r="G256" t="s">
        <v>72</v>
      </c>
      <c r="H256" t="s">
        <v>1641</v>
      </c>
      <c r="I256" t="s">
        <v>1636</v>
      </c>
    </row>
    <row r="257" spans="1:9" x14ac:dyDescent="0.25">
      <c r="A257">
        <v>32134</v>
      </c>
      <c r="B257" s="2">
        <v>1777</v>
      </c>
      <c r="C257" s="32">
        <v>45251</v>
      </c>
      <c r="D257" t="s">
        <v>49</v>
      </c>
      <c r="E257" t="s">
        <v>49</v>
      </c>
      <c r="F257" t="s">
        <v>319</v>
      </c>
      <c r="G257" t="s">
        <v>72</v>
      </c>
      <c r="H257" t="s">
        <v>1643</v>
      </c>
      <c r="I257" t="s">
        <v>1636</v>
      </c>
    </row>
    <row r="258" spans="1:9" x14ac:dyDescent="0.25">
      <c r="A258">
        <v>32144</v>
      </c>
      <c r="B258" s="2">
        <v>1424.92</v>
      </c>
      <c r="C258" s="32">
        <v>45001</v>
      </c>
      <c r="D258" t="s">
        <v>49</v>
      </c>
      <c r="E258" t="s">
        <v>49</v>
      </c>
      <c r="F258" t="s">
        <v>320</v>
      </c>
      <c r="G258" t="s">
        <v>72</v>
      </c>
      <c r="H258" t="s">
        <v>1644</v>
      </c>
      <c r="I258" t="s">
        <v>1640</v>
      </c>
    </row>
    <row r="259" spans="1:9" x14ac:dyDescent="0.25">
      <c r="A259">
        <v>32156</v>
      </c>
      <c r="B259" s="2">
        <v>1522.79</v>
      </c>
      <c r="C259" s="32">
        <v>45297</v>
      </c>
      <c r="D259" t="s">
        <v>49</v>
      </c>
      <c r="E259" t="s">
        <v>49</v>
      </c>
      <c r="F259" t="s">
        <v>321</v>
      </c>
      <c r="G259" t="s">
        <v>66</v>
      </c>
      <c r="H259" t="s">
        <v>1642</v>
      </c>
      <c r="I259" t="s">
        <v>1640</v>
      </c>
    </row>
    <row r="260" spans="1:9" x14ac:dyDescent="0.25">
      <c r="A260">
        <v>32160</v>
      </c>
      <c r="B260" s="2">
        <v>1854.63</v>
      </c>
      <c r="C260" s="32">
        <v>44944</v>
      </c>
      <c r="D260" t="s">
        <v>49</v>
      </c>
      <c r="E260" t="s">
        <v>49</v>
      </c>
      <c r="F260" t="s">
        <v>322</v>
      </c>
      <c r="G260" t="s">
        <v>56</v>
      </c>
      <c r="H260" t="s">
        <v>1642</v>
      </c>
      <c r="I260" t="s">
        <v>1637</v>
      </c>
    </row>
    <row r="261" spans="1:9" x14ac:dyDescent="0.25">
      <c r="A261">
        <v>32171</v>
      </c>
      <c r="B261" s="2">
        <v>1985.58</v>
      </c>
      <c r="C261" s="32">
        <v>45057</v>
      </c>
      <c r="D261" t="s">
        <v>62</v>
      </c>
      <c r="E261" t="s">
        <v>54</v>
      </c>
      <c r="F261" t="s">
        <v>323</v>
      </c>
      <c r="G261" t="s">
        <v>66</v>
      </c>
      <c r="H261" t="s">
        <v>1641</v>
      </c>
      <c r="I261" t="s">
        <v>1638</v>
      </c>
    </row>
    <row r="262" spans="1:9" x14ac:dyDescent="0.25">
      <c r="A262">
        <v>32179</v>
      </c>
      <c r="B262" s="2">
        <v>1487.45</v>
      </c>
      <c r="C262" s="32">
        <v>45071</v>
      </c>
      <c r="D262" t="s">
        <v>62</v>
      </c>
      <c r="E262" t="s">
        <v>54</v>
      </c>
      <c r="F262" t="s">
        <v>324</v>
      </c>
      <c r="G262" t="s">
        <v>56</v>
      </c>
      <c r="H262" t="s">
        <v>1642</v>
      </c>
      <c r="I262" t="s">
        <v>1637</v>
      </c>
    </row>
    <row r="263" spans="1:9" x14ac:dyDescent="0.25">
      <c r="A263">
        <v>32190</v>
      </c>
      <c r="B263" s="2">
        <v>1293.3800000000001</v>
      </c>
      <c r="C263" s="32">
        <v>45162</v>
      </c>
      <c r="D263" t="s">
        <v>59</v>
      </c>
      <c r="E263" t="s">
        <v>54</v>
      </c>
      <c r="F263" t="s">
        <v>325</v>
      </c>
      <c r="G263" t="s">
        <v>72</v>
      </c>
      <c r="H263" t="s">
        <v>1643</v>
      </c>
      <c r="I263" t="s">
        <v>1636</v>
      </c>
    </row>
    <row r="264" spans="1:9" x14ac:dyDescent="0.25">
      <c r="A264">
        <v>32202</v>
      </c>
      <c r="B264" s="2">
        <v>998.03</v>
      </c>
      <c r="C264" s="32">
        <v>45133</v>
      </c>
      <c r="D264" t="s">
        <v>49</v>
      </c>
      <c r="E264" t="s">
        <v>49</v>
      </c>
      <c r="F264" t="s">
        <v>326</v>
      </c>
      <c r="G264" t="s">
        <v>56</v>
      </c>
      <c r="H264" t="s">
        <v>1644</v>
      </c>
      <c r="I264" t="s">
        <v>1639</v>
      </c>
    </row>
    <row r="265" spans="1:9" x14ac:dyDescent="0.25">
      <c r="A265">
        <v>32214</v>
      </c>
      <c r="B265" s="2">
        <v>1246.69</v>
      </c>
      <c r="C265" s="32">
        <v>45100</v>
      </c>
      <c r="D265" t="s">
        <v>62</v>
      </c>
      <c r="E265" t="s">
        <v>54</v>
      </c>
      <c r="F265" t="s">
        <v>327</v>
      </c>
      <c r="G265" t="s">
        <v>56</v>
      </c>
      <c r="H265" t="s">
        <v>1642</v>
      </c>
      <c r="I265" t="s">
        <v>1640</v>
      </c>
    </row>
    <row r="266" spans="1:9" x14ac:dyDescent="0.25">
      <c r="A266">
        <v>32219</v>
      </c>
      <c r="B266" s="2">
        <v>400.26</v>
      </c>
      <c r="C266" s="32">
        <v>44970</v>
      </c>
      <c r="D266" t="s">
        <v>49</v>
      </c>
      <c r="E266" t="s">
        <v>49</v>
      </c>
      <c r="F266" t="s">
        <v>328</v>
      </c>
      <c r="G266" t="s">
        <v>72</v>
      </c>
      <c r="H266" t="s">
        <v>1644</v>
      </c>
      <c r="I266" t="s">
        <v>1636</v>
      </c>
    </row>
    <row r="267" spans="1:9" x14ac:dyDescent="0.25">
      <c r="A267">
        <v>32222</v>
      </c>
      <c r="B267" s="2">
        <v>1632.43</v>
      </c>
      <c r="C267" s="32">
        <v>45378</v>
      </c>
      <c r="D267" t="s">
        <v>49</v>
      </c>
      <c r="E267" t="s">
        <v>49</v>
      </c>
      <c r="F267" t="s">
        <v>329</v>
      </c>
      <c r="G267" t="s">
        <v>66</v>
      </c>
      <c r="H267" t="s">
        <v>1643</v>
      </c>
      <c r="I267" t="s">
        <v>1637</v>
      </c>
    </row>
    <row r="268" spans="1:9" x14ac:dyDescent="0.25">
      <c r="A268">
        <v>32235</v>
      </c>
      <c r="B268" s="2">
        <v>1228.8599999999999</v>
      </c>
      <c r="C268" s="32">
        <v>45460</v>
      </c>
      <c r="D268" t="s">
        <v>49</v>
      </c>
      <c r="E268" t="s">
        <v>49</v>
      </c>
      <c r="F268" t="s">
        <v>330</v>
      </c>
      <c r="G268" t="s">
        <v>66</v>
      </c>
      <c r="H268" t="s">
        <v>1643</v>
      </c>
      <c r="I268" t="s">
        <v>1636</v>
      </c>
    </row>
    <row r="269" spans="1:9" x14ac:dyDescent="0.25">
      <c r="A269">
        <v>32250</v>
      </c>
      <c r="B269" s="2">
        <v>83.61</v>
      </c>
      <c r="C269" s="32">
        <v>45046</v>
      </c>
      <c r="D269" t="s">
        <v>49</v>
      </c>
      <c r="E269" t="s">
        <v>49</v>
      </c>
      <c r="F269" t="s">
        <v>331</v>
      </c>
      <c r="G269" t="s">
        <v>72</v>
      </c>
      <c r="H269" t="s">
        <v>1644</v>
      </c>
      <c r="I269" t="s">
        <v>1639</v>
      </c>
    </row>
    <row r="270" spans="1:9" x14ac:dyDescent="0.25">
      <c r="A270">
        <v>32264</v>
      </c>
      <c r="B270" s="2">
        <v>1478.08</v>
      </c>
      <c r="C270" s="32">
        <v>45116</v>
      </c>
      <c r="D270" t="s">
        <v>62</v>
      </c>
      <c r="E270" t="s">
        <v>54</v>
      </c>
      <c r="F270" t="s">
        <v>332</v>
      </c>
      <c r="G270" t="s">
        <v>64</v>
      </c>
      <c r="H270" t="s">
        <v>1642</v>
      </c>
      <c r="I270" t="s">
        <v>1637</v>
      </c>
    </row>
    <row r="271" spans="1:9" x14ac:dyDescent="0.25">
      <c r="A271">
        <v>32272</v>
      </c>
      <c r="B271" s="2">
        <v>1295.3800000000001</v>
      </c>
      <c r="C271" s="32">
        <v>45166</v>
      </c>
      <c r="D271" t="s">
        <v>49</v>
      </c>
      <c r="E271" t="s">
        <v>49</v>
      </c>
      <c r="F271" t="s">
        <v>333</v>
      </c>
      <c r="G271" t="s">
        <v>72</v>
      </c>
      <c r="H271" t="s">
        <v>1642</v>
      </c>
      <c r="I271" t="s">
        <v>1637</v>
      </c>
    </row>
    <row r="272" spans="1:9" x14ac:dyDescent="0.25">
      <c r="A272">
        <v>32279</v>
      </c>
      <c r="B272" s="2">
        <v>1123.3599999999999</v>
      </c>
      <c r="C272" s="32">
        <v>44937</v>
      </c>
      <c r="D272" t="s">
        <v>53</v>
      </c>
      <c r="E272" t="s">
        <v>54</v>
      </c>
      <c r="F272" t="s">
        <v>334</v>
      </c>
      <c r="G272" t="s">
        <v>72</v>
      </c>
      <c r="H272" t="s">
        <v>1641</v>
      </c>
      <c r="I272" t="s">
        <v>1636</v>
      </c>
    </row>
    <row r="273" spans="1:9" x14ac:dyDescent="0.25">
      <c r="A273">
        <v>32292</v>
      </c>
      <c r="B273" s="2">
        <v>901.88</v>
      </c>
      <c r="C273" s="32">
        <v>45155</v>
      </c>
      <c r="D273" t="s">
        <v>49</v>
      </c>
      <c r="E273" t="s">
        <v>49</v>
      </c>
      <c r="F273" t="s">
        <v>335</v>
      </c>
      <c r="G273" t="s">
        <v>56</v>
      </c>
      <c r="H273" t="s">
        <v>1643</v>
      </c>
      <c r="I273" t="s">
        <v>1636</v>
      </c>
    </row>
    <row r="274" spans="1:9" x14ac:dyDescent="0.25">
      <c r="A274">
        <v>32302</v>
      </c>
      <c r="B274" s="2">
        <v>1038.72</v>
      </c>
      <c r="C274" s="32">
        <v>45185</v>
      </c>
      <c r="D274" t="s">
        <v>59</v>
      </c>
      <c r="E274" t="s">
        <v>54</v>
      </c>
      <c r="F274" t="s">
        <v>336</v>
      </c>
      <c r="G274" t="s">
        <v>72</v>
      </c>
      <c r="H274" t="s">
        <v>1642</v>
      </c>
      <c r="I274" t="s">
        <v>1639</v>
      </c>
    </row>
    <row r="275" spans="1:9" x14ac:dyDescent="0.25">
      <c r="A275">
        <v>32314</v>
      </c>
      <c r="B275" s="2">
        <v>252.91</v>
      </c>
      <c r="C275" s="32">
        <v>45437</v>
      </c>
      <c r="D275" t="s">
        <v>49</v>
      </c>
      <c r="E275" t="s">
        <v>49</v>
      </c>
      <c r="F275" t="s">
        <v>337</v>
      </c>
      <c r="G275" t="s">
        <v>56</v>
      </c>
      <c r="H275" t="s">
        <v>1644</v>
      </c>
      <c r="I275" t="s">
        <v>1640</v>
      </c>
    </row>
    <row r="276" spans="1:9" x14ac:dyDescent="0.25">
      <c r="A276">
        <v>32327</v>
      </c>
      <c r="B276" s="2">
        <v>161.28</v>
      </c>
      <c r="C276" s="32">
        <v>45107</v>
      </c>
      <c r="D276" t="s">
        <v>49</v>
      </c>
      <c r="E276" t="s">
        <v>49</v>
      </c>
      <c r="F276" t="s">
        <v>338</v>
      </c>
      <c r="G276" t="s">
        <v>64</v>
      </c>
      <c r="H276" t="s">
        <v>1641</v>
      </c>
      <c r="I276" t="s">
        <v>1640</v>
      </c>
    </row>
    <row r="277" spans="1:9" x14ac:dyDescent="0.25">
      <c r="A277">
        <v>32334</v>
      </c>
      <c r="B277" s="2">
        <v>1735.06</v>
      </c>
      <c r="C277" s="32">
        <v>45035</v>
      </c>
      <c r="D277" t="s">
        <v>49</v>
      </c>
      <c r="E277" t="s">
        <v>49</v>
      </c>
      <c r="F277" t="s">
        <v>339</v>
      </c>
      <c r="G277" t="s">
        <v>72</v>
      </c>
      <c r="H277" t="s">
        <v>1644</v>
      </c>
      <c r="I277" t="s">
        <v>1640</v>
      </c>
    </row>
    <row r="278" spans="1:9" x14ac:dyDescent="0.25">
      <c r="A278">
        <v>32348</v>
      </c>
      <c r="B278" s="2">
        <v>1395.35</v>
      </c>
      <c r="C278" s="32">
        <v>45099</v>
      </c>
      <c r="D278" t="s">
        <v>49</v>
      </c>
      <c r="E278" t="s">
        <v>49</v>
      </c>
      <c r="F278" t="s">
        <v>340</v>
      </c>
      <c r="G278" t="s">
        <v>56</v>
      </c>
      <c r="H278" t="s">
        <v>1642</v>
      </c>
      <c r="I278" t="s">
        <v>1636</v>
      </c>
    </row>
    <row r="279" spans="1:9" x14ac:dyDescent="0.25">
      <c r="A279">
        <v>32355</v>
      </c>
      <c r="B279" s="2">
        <v>1544.52</v>
      </c>
      <c r="C279" s="32">
        <v>45455</v>
      </c>
      <c r="D279" t="s">
        <v>49</v>
      </c>
      <c r="E279" t="s">
        <v>49</v>
      </c>
      <c r="F279" t="s">
        <v>341</v>
      </c>
      <c r="G279" t="s">
        <v>72</v>
      </c>
      <c r="H279" t="s">
        <v>1642</v>
      </c>
      <c r="I279" t="s">
        <v>1637</v>
      </c>
    </row>
    <row r="280" spans="1:9" x14ac:dyDescent="0.25">
      <c r="A280">
        <v>32360</v>
      </c>
      <c r="B280" s="2">
        <v>600.32000000000005</v>
      </c>
      <c r="C280" s="32">
        <v>45197</v>
      </c>
      <c r="D280" t="s">
        <v>59</v>
      </c>
      <c r="E280" t="s">
        <v>54</v>
      </c>
      <c r="F280" t="s">
        <v>342</v>
      </c>
      <c r="G280" t="s">
        <v>56</v>
      </c>
      <c r="H280" t="s">
        <v>1642</v>
      </c>
      <c r="I280" t="s">
        <v>1638</v>
      </c>
    </row>
    <row r="281" spans="1:9" x14ac:dyDescent="0.25">
      <c r="A281">
        <v>32367</v>
      </c>
      <c r="B281" s="2">
        <v>952.36</v>
      </c>
      <c r="C281" s="32">
        <v>45106</v>
      </c>
      <c r="D281" t="s">
        <v>62</v>
      </c>
      <c r="E281" t="s">
        <v>54</v>
      </c>
      <c r="F281" t="s">
        <v>343</v>
      </c>
      <c r="G281" t="s">
        <v>72</v>
      </c>
      <c r="H281" t="s">
        <v>1643</v>
      </c>
      <c r="I281" t="s">
        <v>1636</v>
      </c>
    </row>
    <row r="282" spans="1:9" x14ac:dyDescent="0.25">
      <c r="A282">
        <v>32379</v>
      </c>
      <c r="B282" s="2">
        <v>378.01</v>
      </c>
      <c r="C282" s="32">
        <v>45050</v>
      </c>
      <c r="D282" t="s">
        <v>49</v>
      </c>
      <c r="E282" t="s">
        <v>49</v>
      </c>
      <c r="F282" t="s">
        <v>344</v>
      </c>
      <c r="G282" t="s">
        <v>72</v>
      </c>
      <c r="H282" t="s">
        <v>1643</v>
      </c>
      <c r="I282" t="s">
        <v>1636</v>
      </c>
    </row>
    <row r="283" spans="1:9" x14ac:dyDescent="0.25">
      <c r="A283">
        <v>32387</v>
      </c>
      <c r="B283" s="2">
        <v>1476.76</v>
      </c>
      <c r="C283" s="32">
        <v>45010</v>
      </c>
      <c r="D283" t="s">
        <v>62</v>
      </c>
      <c r="E283" t="s">
        <v>54</v>
      </c>
      <c r="F283" t="s">
        <v>345</v>
      </c>
      <c r="G283" t="s">
        <v>66</v>
      </c>
      <c r="H283" t="s">
        <v>1642</v>
      </c>
      <c r="I283" t="s">
        <v>1638</v>
      </c>
    </row>
    <row r="284" spans="1:9" x14ac:dyDescent="0.25">
      <c r="A284">
        <v>32400</v>
      </c>
      <c r="B284" s="2">
        <v>1578.77</v>
      </c>
      <c r="C284" s="32">
        <v>45199</v>
      </c>
      <c r="D284" t="s">
        <v>119</v>
      </c>
      <c r="E284" t="s">
        <v>54</v>
      </c>
      <c r="F284" t="s">
        <v>346</v>
      </c>
      <c r="G284" t="s">
        <v>64</v>
      </c>
      <c r="H284" t="s">
        <v>1641</v>
      </c>
      <c r="I284" t="s">
        <v>1639</v>
      </c>
    </row>
    <row r="285" spans="1:9" x14ac:dyDescent="0.25">
      <c r="A285">
        <v>32404</v>
      </c>
      <c r="B285" s="2">
        <v>1863.57</v>
      </c>
      <c r="C285" s="32">
        <v>45184</v>
      </c>
      <c r="D285" t="s">
        <v>49</v>
      </c>
      <c r="E285" t="s">
        <v>49</v>
      </c>
      <c r="F285" t="s">
        <v>347</v>
      </c>
      <c r="G285" t="s">
        <v>72</v>
      </c>
      <c r="H285" t="s">
        <v>1642</v>
      </c>
      <c r="I285" t="s">
        <v>1636</v>
      </c>
    </row>
    <row r="286" spans="1:9" x14ac:dyDescent="0.25">
      <c r="A286">
        <v>32412</v>
      </c>
      <c r="B286" s="2">
        <v>1909.34</v>
      </c>
      <c r="C286" s="32">
        <v>45343</v>
      </c>
      <c r="D286" t="s">
        <v>10</v>
      </c>
      <c r="E286" t="s">
        <v>54</v>
      </c>
      <c r="F286" t="s">
        <v>348</v>
      </c>
      <c r="G286" t="s">
        <v>72</v>
      </c>
      <c r="H286" t="s">
        <v>1643</v>
      </c>
      <c r="I286" t="s">
        <v>1636</v>
      </c>
    </row>
    <row r="287" spans="1:9" x14ac:dyDescent="0.25">
      <c r="A287">
        <v>32420</v>
      </c>
      <c r="B287" s="2">
        <v>1574.26</v>
      </c>
      <c r="C287" s="32">
        <v>45179</v>
      </c>
      <c r="D287" t="s">
        <v>49</v>
      </c>
      <c r="E287" t="s">
        <v>49</v>
      </c>
      <c r="F287" t="s">
        <v>349</v>
      </c>
      <c r="G287" t="s">
        <v>72</v>
      </c>
      <c r="H287" t="s">
        <v>1642</v>
      </c>
      <c r="I287" t="s">
        <v>1639</v>
      </c>
    </row>
    <row r="288" spans="1:9" x14ac:dyDescent="0.25">
      <c r="A288">
        <v>32431</v>
      </c>
      <c r="B288" s="2">
        <v>1842.96</v>
      </c>
      <c r="C288" s="32">
        <v>45387</v>
      </c>
      <c r="D288" t="s">
        <v>49</v>
      </c>
      <c r="E288" t="s">
        <v>49</v>
      </c>
      <c r="F288" t="s">
        <v>350</v>
      </c>
      <c r="G288" t="s">
        <v>66</v>
      </c>
      <c r="H288" t="s">
        <v>1643</v>
      </c>
      <c r="I288" t="s">
        <v>1636</v>
      </c>
    </row>
    <row r="289" spans="1:9" x14ac:dyDescent="0.25">
      <c r="A289">
        <v>32436</v>
      </c>
      <c r="B289" s="2">
        <v>874.76</v>
      </c>
      <c r="C289" s="32">
        <v>44962</v>
      </c>
      <c r="D289" t="s">
        <v>62</v>
      </c>
      <c r="E289" t="s">
        <v>54</v>
      </c>
      <c r="F289" t="s">
        <v>351</v>
      </c>
      <c r="G289" t="s">
        <v>66</v>
      </c>
      <c r="H289" t="s">
        <v>1642</v>
      </c>
      <c r="I289" t="s">
        <v>1638</v>
      </c>
    </row>
    <row r="290" spans="1:9" x14ac:dyDescent="0.25">
      <c r="A290">
        <v>32440</v>
      </c>
      <c r="B290" s="2">
        <v>958.46</v>
      </c>
      <c r="C290" s="32">
        <v>45309</v>
      </c>
      <c r="D290" t="s">
        <v>49</v>
      </c>
      <c r="E290" t="s">
        <v>49</v>
      </c>
      <c r="F290" t="s">
        <v>352</v>
      </c>
      <c r="G290" t="s">
        <v>56</v>
      </c>
      <c r="H290" t="s">
        <v>1643</v>
      </c>
      <c r="I290" t="s">
        <v>1638</v>
      </c>
    </row>
    <row r="291" spans="1:9" x14ac:dyDescent="0.25">
      <c r="A291">
        <v>32448</v>
      </c>
      <c r="B291" s="2">
        <v>582.74</v>
      </c>
      <c r="C291" s="32">
        <v>45028</v>
      </c>
      <c r="D291" t="s">
        <v>119</v>
      </c>
      <c r="E291" t="s">
        <v>54</v>
      </c>
      <c r="F291" t="s">
        <v>353</v>
      </c>
      <c r="G291" t="s">
        <v>56</v>
      </c>
      <c r="H291" t="s">
        <v>1641</v>
      </c>
      <c r="I291" t="s">
        <v>1636</v>
      </c>
    </row>
    <row r="292" spans="1:9" x14ac:dyDescent="0.25">
      <c r="A292">
        <v>32459</v>
      </c>
      <c r="B292" s="2">
        <v>946.91</v>
      </c>
      <c r="C292" s="32">
        <v>45087</v>
      </c>
      <c r="D292" t="s">
        <v>53</v>
      </c>
      <c r="E292" t="s">
        <v>54</v>
      </c>
      <c r="F292" t="s">
        <v>354</v>
      </c>
      <c r="G292" t="s">
        <v>72</v>
      </c>
      <c r="H292" t="s">
        <v>1644</v>
      </c>
      <c r="I292" t="s">
        <v>1636</v>
      </c>
    </row>
    <row r="293" spans="1:9" x14ac:dyDescent="0.25">
      <c r="A293">
        <v>32472</v>
      </c>
      <c r="B293" s="2">
        <v>1489.28</v>
      </c>
      <c r="C293" s="32">
        <v>44950</v>
      </c>
      <c r="D293" t="s">
        <v>10</v>
      </c>
      <c r="E293" t="s">
        <v>54</v>
      </c>
      <c r="F293" t="s">
        <v>355</v>
      </c>
      <c r="G293" t="s">
        <v>66</v>
      </c>
      <c r="H293" t="s">
        <v>1643</v>
      </c>
      <c r="I293" t="s">
        <v>1637</v>
      </c>
    </row>
    <row r="294" spans="1:9" x14ac:dyDescent="0.25">
      <c r="A294">
        <v>32481</v>
      </c>
      <c r="B294" s="2">
        <v>923.02</v>
      </c>
      <c r="C294" s="32">
        <v>45079</v>
      </c>
      <c r="D294" t="s">
        <v>10</v>
      </c>
      <c r="E294" t="s">
        <v>54</v>
      </c>
      <c r="F294" t="s">
        <v>356</v>
      </c>
      <c r="G294" t="s">
        <v>72</v>
      </c>
      <c r="H294" t="s">
        <v>1641</v>
      </c>
      <c r="I294" t="s">
        <v>1639</v>
      </c>
    </row>
    <row r="295" spans="1:9" x14ac:dyDescent="0.25">
      <c r="A295">
        <v>32484</v>
      </c>
      <c r="B295" s="2">
        <v>156.91999999999999</v>
      </c>
      <c r="C295" s="32">
        <v>45215</v>
      </c>
      <c r="D295" t="s">
        <v>10</v>
      </c>
      <c r="E295" t="s">
        <v>54</v>
      </c>
      <c r="F295" t="s">
        <v>357</v>
      </c>
      <c r="G295" t="s">
        <v>56</v>
      </c>
      <c r="H295" t="s">
        <v>1641</v>
      </c>
      <c r="I295" t="s">
        <v>1636</v>
      </c>
    </row>
    <row r="296" spans="1:9" x14ac:dyDescent="0.25">
      <c r="A296">
        <v>32486</v>
      </c>
      <c r="B296" s="2">
        <v>187.57</v>
      </c>
      <c r="C296" s="32">
        <v>45405</v>
      </c>
      <c r="D296" t="s">
        <v>62</v>
      </c>
      <c r="E296" t="s">
        <v>54</v>
      </c>
      <c r="F296" t="s">
        <v>358</v>
      </c>
      <c r="G296" t="s">
        <v>56</v>
      </c>
      <c r="H296" t="s">
        <v>1642</v>
      </c>
      <c r="I296" t="s">
        <v>1636</v>
      </c>
    </row>
    <row r="297" spans="1:9" x14ac:dyDescent="0.25">
      <c r="A297">
        <v>32489</v>
      </c>
      <c r="B297" s="2">
        <v>1883.87</v>
      </c>
      <c r="C297" s="32">
        <v>45160</v>
      </c>
      <c r="D297" t="s">
        <v>53</v>
      </c>
      <c r="E297" t="s">
        <v>54</v>
      </c>
      <c r="F297" t="s">
        <v>359</v>
      </c>
      <c r="G297" t="s">
        <v>72</v>
      </c>
      <c r="H297" t="s">
        <v>1643</v>
      </c>
      <c r="I297" t="s">
        <v>1639</v>
      </c>
    </row>
    <row r="298" spans="1:9" x14ac:dyDescent="0.25">
      <c r="A298">
        <v>32491</v>
      </c>
      <c r="B298" s="2">
        <v>13.7</v>
      </c>
      <c r="C298" s="32">
        <v>45095</v>
      </c>
      <c r="D298" t="s">
        <v>49</v>
      </c>
      <c r="E298" t="s">
        <v>49</v>
      </c>
      <c r="F298" t="s">
        <v>360</v>
      </c>
      <c r="G298" t="s">
        <v>64</v>
      </c>
      <c r="H298" t="s">
        <v>1641</v>
      </c>
      <c r="I298" t="s">
        <v>1637</v>
      </c>
    </row>
    <row r="299" spans="1:9" x14ac:dyDescent="0.25">
      <c r="A299">
        <v>32505</v>
      </c>
      <c r="B299" s="2">
        <v>1417.99</v>
      </c>
      <c r="C299" s="32">
        <v>45386</v>
      </c>
      <c r="D299" t="s">
        <v>53</v>
      </c>
      <c r="E299" t="s">
        <v>54</v>
      </c>
      <c r="F299" t="s">
        <v>361</v>
      </c>
      <c r="G299" t="s">
        <v>66</v>
      </c>
      <c r="H299" t="s">
        <v>1641</v>
      </c>
      <c r="I299" t="s">
        <v>1637</v>
      </c>
    </row>
    <row r="300" spans="1:9" x14ac:dyDescent="0.25">
      <c r="A300">
        <v>32515</v>
      </c>
      <c r="B300" s="2">
        <v>632.08000000000004</v>
      </c>
      <c r="C300" s="32">
        <v>45171</v>
      </c>
      <c r="D300" t="s">
        <v>49</v>
      </c>
      <c r="E300" t="s">
        <v>49</v>
      </c>
      <c r="F300" t="s">
        <v>362</v>
      </c>
      <c r="G300" t="s">
        <v>66</v>
      </c>
      <c r="H300" t="s">
        <v>1643</v>
      </c>
      <c r="I300" t="s">
        <v>1640</v>
      </c>
    </row>
    <row r="301" spans="1:9" x14ac:dyDescent="0.25">
      <c r="A301">
        <v>32530</v>
      </c>
      <c r="B301" s="2">
        <v>488.77</v>
      </c>
      <c r="C301" s="32">
        <v>45428</v>
      </c>
      <c r="D301" t="s">
        <v>10</v>
      </c>
      <c r="E301" t="s">
        <v>54</v>
      </c>
      <c r="F301" t="s">
        <v>363</v>
      </c>
      <c r="G301" t="s">
        <v>72</v>
      </c>
      <c r="H301" t="s">
        <v>1644</v>
      </c>
      <c r="I301" t="s">
        <v>1638</v>
      </c>
    </row>
    <row r="302" spans="1:9" x14ac:dyDescent="0.25">
      <c r="A302">
        <v>32532</v>
      </c>
      <c r="B302" s="2">
        <v>763.88</v>
      </c>
      <c r="C302" s="32">
        <v>45449</v>
      </c>
      <c r="D302" t="s">
        <v>49</v>
      </c>
      <c r="E302" t="s">
        <v>49</v>
      </c>
      <c r="F302" t="s">
        <v>364</v>
      </c>
      <c r="G302" t="s">
        <v>56</v>
      </c>
      <c r="H302" t="s">
        <v>1644</v>
      </c>
      <c r="I302" t="s">
        <v>1639</v>
      </c>
    </row>
    <row r="303" spans="1:9" x14ac:dyDescent="0.25">
      <c r="A303">
        <v>32536</v>
      </c>
      <c r="B303" s="2">
        <v>785.83</v>
      </c>
      <c r="C303" s="32">
        <v>44951</v>
      </c>
      <c r="D303" t="s">
        <v>49</v>
      </c>
      <c r="E303" t="s">
        <v>49</v>
      </c>
      <c r="F303" t="s">
        <v>365</v>
      </c>
      <c r="G303" t="s">
        <v>72</v>
      </c>
      <c r="H303" t="s">
        <v>1642</v>
      </c>
      <c r="I303" t="s">
        <v>1637</v>
      </c>
    </row>
    <row r="304" spans="1:9" x14ac:dyDescent="0.25">
      <c r="A304">
        <v>32543</v>
      </c>
      <c r="B304" s="2">
        <v>1584.97</v>
      </c>
      <c r="C304" s="32">
        <v>45280</v>
      </c>
      <c r="D304" t="s">
        <v>49</v>
      </c>
      <c r="E304" t="s">
        <v>49</v>
      </c>
      <c r="F304" t="s">
        <v>366</v>
      </c>
      <c r="G304" t="s">
        <v>72</v>
      </c>
      <c r="H304" t="s">
        <v>1642</v>
      </c>
      <c r="I304" t="s">
        <v>1640</v>
      </c>
    </row>
    <row r="305" spans="1:9" x14ac:dyDescent="0.25">
      <c r="A305">
        <v>32557</v>
      </c>
      <c r="B305" s="2">
        <v>991.52</v>
      </c>
      <c r="C305" s="32">
        <v>45136</v>
      </c>
      <c r="D305" t="s">
        <v>62</v>
      </c>
      <c r="E305" t="s">
        <v>54</v>
      </c>
      <c r="F305" t="s">
        <v>367</v>
      </c>
      <c r="G305" t="s">
        <v>72</v>
      </c>
      <c r="H305" t="s">
        <v>1644</v>
      </c>
      <c r="I305" t="s">
        <v>1640</v>
      </c>
    </row>
    <row r="306" spans="1:9" x14ac:dyDescent="0.25">
      <c r="A306">
        <v>32571</v>
      </c>
      <c r="B306" s="2">
        <v>1058.8800000000001</v>
      </c>
      <c r="C306" s="32">
        <v>45442</v>
      </c>
      <c r="D306" t="s">
        <v>49</v>
      </c>
      <c r="E306" t="s">
        <v>49</v>
      </c>
      <c r="F306" t="s">
        <v>368</v>
      </c>
      <c r="G306" t="s">
        <v>66</v>
      </c>
      <c r="H306" t="s">
        <v>1642</v>
      </c>
      <c r="I306" t="s">
        <v>1637</v>
      </c>
    </row>
    <row r="307" spans="1:9" x14ac:dyDescent="0.25">
      <c r="A307">
        <v>32575</v>
      </c>
      <c r="B307" s="2">
        <v>1563.2</v>
      </c>
      <c r="C307" s="32">
        <v>44959</v>
      </c>
      <c r="D307" t="s">
        <v>10</v>
      </c>
      <c r="E307" t="s">
        <v>54</v>
      </c>
      <c r="F307" t="s">
        <v>369</v>
      </c>
      <c r="G307" t="s">
        <v>72</v>
      </c>
      <c r="H307" t="s">
        <v>1644</v>
      </c>
      <c r="I307" t="s">
        <v>1638</v>
      </c>
    </row>
    <row r="308" spans="1:9" x14ac:dyDescent="0.25">
      <c r="A308">
        <v>32583</v>
      </c>
      <c r="B308" s="2">
        <v>904.3</v>
      </c>
      <c r="C308" s="32">
        <v>45048</v>
      </c>
      <c r="D308" t="s">
        <v>49</v>
      </c>
      <c r="E308" t="s">
        <v>49</v>
      </c>
      <c r="F308" t="s">
        <v>370</v>
      </c>
      <c r="G308" t="s">
        <v>66</v>
      </c>
      <c r="H308" t="s">
        <v>1643</v>
      </c>
      <c r="I308" t="s">
        <v>1637</v>
      </c>
    </row>
    <row r="309" spans="1:9" x14ac:dyDescent="0.25">
      <c r="A309">
        <v>32595</v>
      </c>
      <c r="B309" s="2">
        <v>1867.03</v>
      </c>
      <c r="C309" s="32">
        <v>45150</v>
      </c>
      <c r="D309" t="s">
        <v>10</v>
      </c>
      <c r="E309" t="s">
        <v>54</v>
      </c>
      <c r="F309" t="s">
        <v>371</v>
      </c>
      <c r="G309" t="s">
        <v>72</v>
      </c>
      <c r="H309" t="s">
        <v>1643</v>
      </c>
      <c r="I309" t="s">
        <v>1638</v>
      </c>
    </row>
    <row r="310" spans="1:9" x14ac:dyDescent="0.25">
      <c r="A310">
        <v>32597</v>
      </c>
      <c r="B310" s="2">
        <v>1542.32</v>
      </c>
      <c r="C310" s="32">
        <v>45162</v>
      </c>
      <c r="D310" t="s">
        <v>59</v>
      </c>
      <c r="E310" t="s">
        <v>54</v>
      </c>
      <c r="F310" t="s">
        <v>372</v>
      </c>
      <c r="G310" t="s">
        <v>72</v>
      </c>
      <c r="H310" t="s">
        <v>1642</v>
      </c>
      <c r="I310" t="s">
        <v>1638</v>
      </c>
    </row>
    <row r="311" spans="1:9" x14ac:dyDescent="0.25">
      <c r="A311">
        <v>32603</v>
      </c>
      <c r="B311" s="2">
        <v>1501.32</v>
      </c>
      <c r="C311" s="32">
        <v>45163</v>
      </c>
      <c r="D311" t="s">
        <v>49</v>
      </c>
      <c r="E311" t="s">
        <v>49</v>
      </c>
      <c r="F311" t="s">
        <v>373</v>
      </c>
      <c r="G311" t="s">
        <v>72</v>
      </c>
      <c r="H311" t="s">
        <v>1644</v>
      </c>
      <c r="I311" t="s">
        <v>1639</v>
      </c>
    </row>
    <row r="312" spans="1:9" x14ac:dyDescent="0.25">
      <c r="A312">
        <v>32618</v>
      </c>
      <c r="B312" s="2">
        <v>1728.03</v>
      </c>
      <c r="C312" s="32">
        <v>45332</v>
      </c>
      <c r="D312" t="s">
        <v>62</v>
      </c>
      <c r="E312" t="s">
        <v>54</v>
      </c>
      <c r="F312" t="s">
        <v>374</v>
      </c>
      <c r="G312" t="s">
        <v>72</v>
      </c>
      <c r="H312" t="s">
        <v>1644</v>
      </c>
      <c r="I312" t="s">
        <v>1636</v>
      </c>
    </row>
    <row r="313" spans="1:9" x14ac:dyDescent="0.25">
      <c r="A313">
        <v>32629</v>
      </c>
      <c r="B313" s="2">
        <v>1501.38</v>
      </c>
      <c r="C313" s="32">
        <v>45242</v>
      </c>
      <c r="D313" t="s">
        <v>49</v>
      </c>
      <c r="E313" t="s">
        <v>49</v>
      </c>
      <c r="F313" t="s">
        <v>375</v>
      </c>
      <c r="G313" t="s">
        <v>56</v>
      </c>
      <c r="H313" t="s">
        <v>1641</v>
      </c>
      <c r="I313" t="s">
        <v>1637</v>
      </c>
    </row>
    <row r="314" spans="1:9" x14ac:dyDescent="0.25">
      <c r="A314">
        <v>32643</v>
      </c>
      <c r="B314" s="2">
        <v>1956.32</v>
      </c>
      <c r="C314" s="32">
        <v>45297</v>
      </c>
      <c r="D314" t="s">
        <v>49</v>
      </c>
      <c r="E314" t="s">
        <v>49</v>
      </c>
      <c r="F314" t="s">
        <v>376</v>
      </c>
      <c r="G314" t="s">
        <v>72</v>
      </c>
      <c r="H314" t="s">
        <v>1642</v>
      </c>
      <c r="I314" t="s">
        <v>1640</v>
      </c>
    </row>
    <row r="315" spans="1:9" x14ac:dyDescent="0.25">
      <c r="A315">
        <v>32655</v>
      </c>
      <c r="B315" s="2">
        <v>171.68</v>
      </c>
      <c r="C315" s="32">
        <v>45228</v>
      </c>
      <c r="D315" t="s">
        <v>53</v>
      </c>
      <c r="E315" t="s">
        <v>54</v>
      </c>
      <c r="F315" t="s">
        <v>377</v>
      </c>
      <c r="G315" t="s">
        <v>56</v>
      </c>
      <c r="H315" t="s">
        <v>1642</v>
      </c>
      <c r="I315" t="s">
        <v>1637</v>
      </c>
    </row>
    <row r="316" spans="1:9" x14ac:dyDescent="0.25">
      <c r="A316">
        <v>32666</v>
      </c>
      <c r="B316" s="2">
        <v>1133.1099999999999</v>
      </c>
      <c r="C316" s="32">
        <v>45413</v>
      </c>
      <c r="D316" t="s">
        <v>49</v>
      </c>
      <c r="E316" t="s">
        <v>49</v>
      </c>
      <c r="F316" t="s">
        <v>378</v>
      </c>
      <c r="G316" t="s">
        <v>66</v>
      </c>
      <c r="H316" t="s">
        <v>1642</v>
      </c>
      <c r="I316" t="s">
        <v>1636</v>
      </c>
    </row>
    <row r="317" spans="1:9" x14ac:dyDescent="0.25">
      <c r="A317">
        <v>32674</v>
      </c>
      <c r="B317" s="2">
        <v>378.75</v>
      </c>
      <c r="C317" s="32">
        <v>45270</v>
      </c>
      <c r="D317" t="s">
        <v>49</v>
      </c>
      <c r="E317" t="s">
        <v>49</v>
      </c>
      <c r="F317" t="s">
        <v>379</v>
      </c>
      <c r="G317" t="s">
        <v>61</v>
      </c>
      <c r="H317" t="s">
        <v>1641</v>
      </c>
      <c r="I317" t="s">
        <v>1639</v>
      </c>
    </row>
    <row r="318" spans="1:9" x14ac:dyDescent="0.25">
      <c r="A318">
        <v>32681</v>
      </c>
      <c r="B318" s="2">
        <v>92.11</v>
      </c>
      <c r="C318" s="32">
        <v>44984</v>
      </c>
      <c r="D318" t="s">
        <v>62</v>
      </c>
      <c r="E318" t="s">
        <v>54</v>
      </c>
      <c r="F318" t="s">
        <v>380</v>
      </c>
      <c r="G318" t="s">
        <v>64</v>
      </c>
      <c r="H318" t="s">
        <v>1643</v>
      </c>
      <c r="I318" t="s">
        <v>1636</v>
      </c>
    </row>
    <row r="319" spans="1:9" x14ac:dyDescent="0.25">
      <c r="A319">
        <v>32687</v>
      </c>
      <c r="B319" s="2">
        <v>798.08</v>
      </c>
      <c r="C319" s="32">
        <v>45418</v>
      </c>
      <c r="D319" t="s">
        <v>49</v>
      </c>
      <c r="E319" t="s">
        <v>49</v>
      </c>
      <c r="F319" t="s">
        <v>381</v>
      </c>
      <c r="G319" t="s">
        <v>66</v>
      </c>
      <c r="H319" t="s">
        <v>1642</v>
      </c>
      <c r="I319" t="s">
        <v>1636</v>
      </c>
    </row>
    <row r="320" spans="1:9" x14ac:dyDescent="0.25">
      <c r="A320">
        <v>32693</v>
      </c>
      <c r="B320" s="2">
        <v>836.75</v>
      </c>
      <c r="C320" s="32">
        <v>45188</v>
      </c>
      <c r="D320" t="s">
        <v>49</v>
      </c>
      <c r="E320" t="s">
        <v>49</v>
      </c>
      <c r="F320" t="s">
        <v>382</v>
      </c>
      <c r="G320" t="s">
        <v>56</v>
      </c>
      <c r="H320" t="s">
        <v>1644</v>
      </c>
      <c r="I320" t="s">
        <v>1636</v>
      </c>
    </row>
    <row r="321" spans="1:9" x14ac:dyDescent="0.25">
      <c r="A321">
        <v>32695</v>
      </c>
      <c r="B321" s="2">
        <v>1929.44</v>
      </c>
      <c r="C321" s="32">
        <v>45379</v>
      </c>
      <c r="D321" t="s">
        <v>53</v>
      </c>
      <c r="E321" t="s">
        <v>54</v>
      </c>
      <c r="F321" t="s">
        <v>383</v>
      </c>
      <c r="G321" t="s">
        <v>72</v>
      </c>
      <c r="H321" t="s">
        <v>1643</v>
      </c>
      <c r="I321" t="s">
        <v>1636</v>
      </c>
    </row>
    <row r="322" spans="1:9" x14ac:dyDescent="0.25">
      <c r="A322">
        <v>32703</v>
      </c>
      <c r="B322" s="2">
        <v>112.8</v>
      </c>
      <c r="C322" s="32">
        <v>45168</v>
      </c>
      <c r="D322" t="s">
        <v>62</v>
      </c>
      <c r="E322" t="s">
        <v>54</v>
      </c>
      <c r="F322" t="s">
        <v>384</v>
      </c>
      <c r="G322" t="s">
        <v>72</v>
      </c>
      <c r="H322" t="s">
        <v>1643</v>
      </c>
      <c r="I322" t="s">
        <v>1637</v>
      </c>
    </row>
    <row r="323" spans="1:9" x14ac:dyDescent="0.25">
      <c r="A323">
        <v>32710</v>
      </c>
      <c r="B323" s="2">
        <v>267.89</v>
      </c>
      <c r="C323" s="32">
        <v>45241</v>
      </c>
      <c r="D323" t="s">
        <v>49</v>
      </c>
      <c r="E323" t="s">
        <v>49</v>
      </c>
      <c r="F323" t="s">
        <v>385</v>
      </c>
      <c r="G323" t="s">
        <v>72</v>
      </c>
      <c r="H323" t="s">
        <v>1644</v>
      </c>
      <c r="I323" t="s">
        <v>1638</v>
      </c>
    </row>
    <row r="324" spans="1:9" x14ac:dyDescent="0.25">
      <c r="A324">
        <v>32717</v>
      </c>
      <c r="B324" s="2">
        <v>1886.5</v>
      </c>
      <c r="C324" s="32">
        <v>44988</v>
      </c>
      <c r="D324" t="s">
        <v>53</v>
      </c>
      <c r="E324" t="s">
        <v>54</v>
      </c>
      <c r="F324" t="s">
        <v>386</v>
      </c>
      <c r="G324" t="s">
        <v>72</v>
      </c>
      <c r="H324" t="s">
        <v>1644</v>
      </c>
      <c r="I324" t="s">
        <v>1639</v>
      </c>
    </row>
    <row r="325" spans="1:9" x14ac:dyDescent="0.25">
      <c r="A325">
        <v>32730</v>
      </c>
      <c r="B325" s="2">
        <v>1490.71</v>
      </c>
      <c r="C325" s="32">
        <v>45150</v>
      </c>
      <c r="D325" t="s">
        <v>10</v>
      </c>
      <c r="E325" t="s">
        <v>129</v>
      </c>
      <c r="F325" t="s">
        <v>387</v>
      </c>
      <c r="G325" t="s">
        <v>64</v>
      </c>
      <c r="H325" t="s">
        <v>1642</v>
      </c>
      <c r="I325" t="s">
        <v>1638</v>
      </c>
    </row>
    <row r="326" spans="1:9" x14ac:dyDescent="0.25">
      <c r="A326">
        <v>32732</v>
      </c>
      <c r="B326" s="2">
        <v>853.97</v>
      </c>
      <c r="C326" s="32">
        <v>45065</v>
      </c>
      <c r="D326" t="s">
        <v>10</v>
      </c>
      <c r="E326" t="s">
        <v>54</v>
      </c>
      <c r="F326" t="s">
        <v>388</v>
      </c>
      <c r="G326" t="s">
        <v>72</v>
      </c>
      <c r="H326" t="s">
        <v>1642</v>
      </c>
      <c r="I326" t="s">
        <v>1640</v>
      </c>
    </row>
    <row r="327" spans="1:9" x14ac:dyDescent="0.25">
      <c r="A327">
        <v>32740</v>
      </c>
      <c r="B327" s="2">
        <v>252.34</v>
      </c>
      <c r="C327" s="32">
        <v>45280</v>
      </c>
      <c r="D327" t="s">
        <v>10</v>
      </c>
      <c r="E327" t="s">
        <v>54</v>
      </c>
      <c r="F327" t="s">
        <v>389</v>
      </c>
      <c r="G327" t="s">
        <v>72</v>
      </c>
      <c r="H327" t="s">
        <v>1641</v>
      </c>
      <c r="I327" t="s">
        <v>1637</v>
      </c>
    </row>
    <row r="328" spans="1:9" x14ac:dyDescent="0.25">
      <c r="A328">
        <v>32755</v>
      </c>
      <c r="B328" s="2">
        <v>1744.52</v>
      </c>
      <c r="C328" s="32">
        <v>45313</v>
      </c>
      <c r="D328" t="s">
        <v>49</v>
      </c>
      <c r="E328" t="s">
        <v>49</v>
      </c>
      <c r="F328" t="s">
        <v>390</v>
      </c>
      <c r="G328" t="s">
        <v>56</v>
      </c>
      <c r="H328" t="s">
        <v>1643</v>
      </c>
      <c r="I328" t="s">
        <v>1638</v>
      </c>
    </row>
    <row r="329" spans="1:9" x14ac:dyDescent="0.25">
      <c r="A329">
        <v>32769</v>
      </c>
      <c r="B329" s="2">
        <v>291.31</v>
      </c>
      <c r="C329" s="32">
        <v>45248</v>
      </c>
      <c r="D329" t="s">
        <v>10</v>
      </c>
      <c r="E329" t="s">
        <v>54</v>
      </c>
      <c r="F329" t="s">
        <v>391</v>
      </c>
      <c r="G329" t="s">
        <v>56</v>
      </c>
      <c r="H329" t="s">
        <v>1643</v>
      </c>
      <c r="I329" t="s">
        <v>1637</v>
      </c>
    </row>
    <row r="330" spans="1:9" x14ac:dyDescent="0.25">
      <c r="A330">
        <v>32775</v>
      </c>
      <c r="B330" s="2">
        <v>749.96</v>
      </c>
      <c r="C330" s="32">
        <v>44956</v>
      </c>
      <c r="D330" t="s">
        <v>49</v>
      </c>
      <c r="E330" t="s">
        <v>49</v>
      </c>
      <c r="F330" t="s">
        <v>392</v>
      </c>
      <c r="G330" t="s">
        <v>72</v>
      </c>
      <c r="H330" t="s">
        <v>1643</v>
      </c>
      <c r="I330" t="s">
        <v>1638</v>
      </c>
    </row>
    <row r="331" spans="1:9" x14ac:dyDescent="0.25">
      <c r="A331">
        <v>32785</v>
      </c>
      <c r="B331" s="2">
        <v>1572.62</v>
      </c>
      <c r="C331" s="32">
        <v>45309</v>
      </c>
      <c r="D331" t="s">
        <v>10</v>
      </c>
      <c r="E331" t="s">
        <v>54</v>
      </c>
      <c r="F331" t="s">
        <v>393</v>
      </c>
      <c r="G331" t="s">
        <v>66</v>
      </c>
      <c r="H331" t="s">
        <v>1643</v>
      </c>
      <c r="I331" t="s">
        <v>1639</v>
      </c>
    </row>
    <row r="332" spans="1:9" x14ac:dyDescent="0.25">
      <c r="A332">
        <v>32799</v>
      </c>
      <c r="B332" s="2">
        <v>301.86</v>
      </c>
      <c r="C332" s="32">
        <v>45222</v>
      </c>
      <c r="D332" t="s">
        <v>53</v>
      </c>
      <c r="E332" t="s">
        <v>54</v>
      </c>
      <c r="F332" t="s">
        <v>394</v>
      </c>
      <c r="G332" t="s">
        <v>66</v>
      </c>
      <c r="H332" t="s">
        <v>1642</v>
      </c>
      <c r="I332" t="s">
        <v>1639</v>
      </c>
    </row>
    <row r="333" spans="1:9" x14ac:dyDescent="0.25">
      <c r="A333">
        <v>32802</v>
      </c>
      <c r="B333" s="2">
        <v>558.46</v>
      </c>
      <c r="C333" s="32">
        <v>45296</v>
      </c>
      <c r="D333" t="s">
        <v>49</v>
      </c>
      <c r="E333" t="s">
        <v>49</v>
      </c>
      <c r="F333" t="s">
        <v>395</v>
      </c>
      <c r="G333" t="s">
        <v>72</v>
      </c>
      <c r="H333" t="s">
        <v>1643</v>
      </c>
      <c r="I333" t="s">
        <v>1638</v>
      </c>
    </row>
    <row r="334" spans="1:9" x14ac:dyDescent="0.25">
      <c r="A334">
        <v>32807</v>
      </c>
      <c r="B334" s="2">
        <v>80.8</v>
      </c>
      <c r="C334" s="32">
        <v>45273</v>
      </c>
      <c r="D334" t="s">
        <v>10</v>
      </c>
      <c r="E334" t="s">
        <v>54</v>
      </c>
      <c r="F334" t="s">
        <v>396</v>
      </c>
      <c r="G334" t="s">
        <v>72</v>
      </c>
      <c r="H334" t="s">
        <v>1641</v>
      </c>
      <c r="I334" t="s">
        <v>1640</v>
      </c>
    </row>
    <row r="335" spans="1:9" x14ac:dyDescent="0.25">
      <c r="A335">
        <v>32813</v>
      </c>
      <c r="B335" s="2">
        <v>1772.74</v>
      </c>
      <c r="C335" s="32">
        <v>44978</v>
      </c>
      <c r="D335" t="s">
        <v>62</v>
      </c>
      <c r="E335" t="s">
        <v>129</v>
      </c>
      <c r="F335" t="s">
        <v>397</v>
      </c>
      <c r="G335" t="s">
        <v>56</v>
      </c>
      <c r="H335" t="s">
        <v>1644</v>
      </c>
      <c r="I335" t="s">
        <v>1640</v>
      </c>
    </row>
    <row r="336" spans="1:9" x14ac:dyDescent="0.25">
      <c r="A336">
        <v>32828</v>
      </c>
      <c r="B336" s="2">
        <v>755.71</v>
      </c>
      <c r="C336" s="32">
        <v>45139</v>
      </c>
      <c r="D336" t="s">
        <v>62</v>
      </c>
      <c r="E336" t="s">
        <v>54</v>
      </c>
      <c r="F336" t="s">
        <v>398</v>
      </c>
      <c r="G336" t="s">
        <v>72</v>
      </c>
      <c r="H336" t="s">
        <v>1641</v>
      </c>
      <c r="I336" t="s">
        <v>1636</v>
      </c>
    </row>
    <row r="337" spans="1:9" x14ac:dyDescent="0.25">
      <c r="A337">
        <v>32833</v>
      </c>
      <c r="B337" s="2">
        <v>823.59</v>
      </c>
      <c r="C337" s="32">
        <v>45282</v>
      </c>
      <c r="D337" t="s">
        <v>10</v>
      </c>
      <c r="E337" t="s">
        <v>54</v>
      </c>
      <c r="F337" t="s">
        <v>399</v>
      </c>
      <c r="G337" t="s">
        <v>56</v>
      </c>
      <c r="H337" t="s">
        <v>1641</v>
      </c>
      <c r="I337" t="s">
        <v>1636</v>
      </c>
    </row>
    <row r="338" spans="1:9" x14ac:dyDescent="0.25">
      <c r="A338">
        <v>32837</v>
      </c>
      <c r="B338" s="2">
        <v>1511.46</v>
      </c>
      <c r="C338" s="32">
        <v>45338</v>
      </c>
      <c r="D338" t="s">
        <v>62</v>
      </c>
      <c r="E338" t="s">
        <v>54</v>
      </c>
      <c r="F338" t="s">
        <v>400</v>
      </c>
      <c r="G338" t="s">
        <v>64</v>
      </c>
      <c r="H338" t="s">
        <v>1642</v>
      </c>
      <c r="I338" t="s">
        <v>1639</v>
      </c>
    </row>
    <row r="339" spans="1:9" x14ac:dyDescent="0.25">
      <c r="A339">
        <v>32847</v>
      </c>
      <c r="B339" s="2">
        <v>1255.45</v>
      </c>
      <c r="C339" s="32">
        <v>45242</v>
      </c>
      <c r="D339" t="s">
        <v>53</v>
      </c>
      <c r="E339" t="s">
        <v>54</v>
      </c>
      <c r="F339" t="s">
        <v>401</v>
      </c>
      <c r="G339" t="s">
        <v>72</v>
      </c>
      <c r="H339" t="s">
        <v>1643</v>
      </c>
      <c r="I339" t="s">
        <v>1636</v>
      </c>
    </row>
    <row r="340" spans="1:9" x14ac:dyDescent="0.25">
      <c r="A340">
        <v>32857</v>
      </c>
      <c r="B340" s="2">
        <v>1788.57</v>
      </c>
      <c r="C340" s="32">
        <v>45036</v>
      </c>
      <c r="D340" t="s">
        <v>62</v>
      </c>
      <c r="E340" t="s">
        <v>54</v>
      </c>
      <c r="F340" t="s">
        <v>402</v>
      </c>
      <c r="G340" t="s">
        <v>72</v>
      </c>
      <c r="H340" t="s">
        <v>1644</v>
      </c>
      <c r="I340" t="s">
        <v>1639</v>
      </c>
    </row>
    <row r="341" spans="1:9" x14ac:dyDescent="0.25">
      <c r="A341">
        <v>32864</v>
      </c>
      <c r="B341" s="2">
        <v>1257.92</v>
      </c>
      <c r="C341" s="32">
        <v>45055</v>
      </c>
      <c r="D341" t="s">
        <v>10</v>
      </c>
      <c r="E341" t="s">
        <v>54</v>
      </c>
      <c r="F341" t="s">
        <v>403</v>
      </c>
      <c r="G341" t="s">
        <v>72</v>
      </c>
      <c r="H341" t="s">
        <v>1642</v>
      </c>
      <c r="I341" t="s">
        <v>1636</v>
      </c>
    </row>
    <row r="342" spans="1:9" x14ac:dyDescent="0.25">
      <c r="A342">
        <v>32879</v>
      </c>
      <c r="B342" s="2">
        <v>1620.81</v>
      </c>
      <c r="C342" s="32">
        <v>45335</v>
      </c>
      <c r="D342" t="s">
        <v>49</v>
      </c>
      <c r="E342" t="s">
        <v>49</v>
      </c>
      <c r="F342" t="s">
        <v>404</v>
      </c>
      <c r="G342" t="s">
        <v>72</v>
      </c>
      <c r="H342" t="s">
        <v>1642</v>
      </c>
      <c r="I342" t="s">
        <v>1638</v>
      </c>
    </row>
    <row r="343" spans="1:9" x14ac:dyDescent="0.25">
      <c r="A343">
        <v>32881</v>
      </c>
      <c r="B343" s="2">
        <v>849.1</v>
      </c>
      <c r="C343" s="32">
        <v>45296</v>
      </c>
      <c r="D343" t="s">
        <v>49</v>
      </c>
      <c r="E343" t="s">
        <v>49</v>
      </c>
      <c r="F343" t="s">
        <v>405</v>
      </c>
      <c r="G343" t="s">
        <v>56</v>
      </c>
      <c r="H343" t="s">
        <v>1642</v>
      </c>
      <c r="I343" t="s">
        <v>1640</v>
      </c>
    </row>
    <row r="344" spans="1:9" x14ac:dyDescent="0.25">
      <c r="A344">
        <v>32892</v>
      </c>
      <c r="B344" s="2">
        <v>1883.16</v>
      </c>
      <c r="C344" s="32">
        <v>44974</v>
      </c>
      <c r="D344" t="s">
        <v>62</v>
      </c>
      <c r="E344" t="s">
        <v>54</v>
      </c>
      <c r="F344" t="s">
        <v>406</v>
      </c>
      <c r="G344" t="s">
        <v>72</v>
      </c>
      <c r="H344" t="s">
        <v>1642</v>
      </c>
      <c r="I344" t="s">
        <v>1636</v>
      </c>
    </row>
    <row r="345" spans="1:9" x14ac:dyDescent="0.25">
      <c r="A345">
        <v>32896</v>
      </c>
      <c r="B345" s="2">
        <v>1123.8</v>
      </c>
      <c r="C345" s="32">
        <v>45181</v>
      </c>
      <c r="D345" t="s">
        <v>62</v>
      </c>
      <c r="E345" t="s">
        <v>54</v>
      </c>
      <c r="F345" t="s">
        <v>407</v>
      </c>
      <c r="G345" t="s">
        <v>66</v>
      </c>
      <c r="H345" t="s">
        <v>1644</v>
      </c>
      <c r="I345" t="s">
        <v>1640</v>
      </c>
    </row>
    <row r="346" spans="1:9" x14ac:dyDescent="0.25">
      <c r="A346">
        <v>32906</v>
      </c>
      <c r="B346" s="2">
        <v>1348.51</v>
      </c>
      <c r="C346" s="32">
        <v>44968</v>
      </c>
      <c r="D346" t="s">
        <v>10</v>
      </c>
      <c r="E346" t="s">
        <v>54</v>
      </c>
      <c r="F346" t="s">
        <v>408</v>
      </c>
      <c r="G346" t="s">
        <v>72</v>
      </c>
      <c r="H346" t="s">
        <v>1642</v>
      </c>
      <c r="I346" t="s">
        <v>1638</v>
      </c>
    </row>
    <row r="347" spans="1:9" x14ac:dyDescent="0.25">
      <c r="A347">
        <v>32915</v>
      </c>
      <c r="B347" s="2">
        <v>1285.1199999999999</v>
      </c>
      <c r="C347" s="32">
        <v>45140</v>
      </c>
      <c r="D347" t="s">
        <v>49</v>
      </c>
      <c r="E347" t="s">
        <v>49</v>
      </c>
      <c r="F347" t="s">
        <v>409</v>
      </c>
      <c r="G347" t="s">
        <v>56</v>
      </c>
      <c r="H347" t="s">
        <v>1644</v>
      </c>
      <c r="I347" t="s">
        <v>1639</v>
      </c>
    </row>
    <row r="348" spans="1:9" x14ac:dyDescent="0.25">
      <c r="A348">
        <v>32926</v>
      </c>
      <c r="B348" s="2">
        <v>78.27</v>
      </c>
      <c r="C348" s="32">
        <v>45018</v>
      </c>
      <c r="D348" t="s">
        <v>10</v>
      </c>
      <c r="E348" t="s">
        <v>54</v>
      </c>
      <c r="F348" t="s">
        <v>410</v>
      </c>
      <c r="G348" t="s">
        <v>56</v>
      </c>
      <c r="H348" t="s">
        <v>1641</v>
      </c>
      <c r="I348" t="s">
        <v>1636</v>
      </c>
    </row>
    <row r="349" spans="1:9" x14ac:dyDescent="0.25">
      <c r="A349">
        <v>32939</v>
      </c>
      <c r="B349" s="2">
        <v>1370.59</v>
      </c>
      <c r="C349" s="32">
        <v>45019</v>
      </c>
      <c r="D349" t="s">
        <v>10</v>
      </c>
      <c r="E349" t="s">
        <v>54</v>
      </c>
      <c r="F349" t="s">
        <v>411</v>
      </c>
      <c r="G349" t="s">
        <v>56</v>
      </c>
      <c r="H349" t="s">
        <v>1641</v>
      </c>
      <c r="I349" t="s">
        <v>1637</v>
      </c>
    </row>
    <row r="350" spans="1:9" x14ac:dyDescent="0.25">
      <c r="A350">
        <v>32950</v>
      </c>
      <c r="B350" s="2">
        <v>710.81</v>
      </c>
      <c r="C350" s="32">
        <v>44989</v>
      </c>
      <c r="D350" t="s">
        <v>62</v>
      </c>
      <c r="E350" t="s">
        <v>129</v>
      </c>
      <c r="F350" t="s">
        <v>412</v>
      </c>
      <c r="G350" t="s">
        <v>72</v>
      </c>
      <c r="H350" t="s">
        <v>1641</v>
      </c>
      <c r="I350" t="s">
        <v>1637</v>
      </c>
    </row>
    <row r="351" spans="1:9" x14ac:dyDescent="0.25">
      <c r="A351">
        <v>32959</v>
      </c>
      <c r="B351" s="2">
        <v>1681.82</v>
      </c>
      <c r="C351" s="32">
        <v>45160</v>
      </c>
      <c r="D351" t="s">
        <v>49</v>
      </c>
      <c r="E351" t="s">
        <v>49</v>
      </c>
      <c r="F351" t="s">
        <v>413</v>
      </c>
      <c r="G351" t="s">
        <v>72</v>
      </c>
      <c r="H351" t="s">
        <v>1642</v>
      </c>
      <c r="I351" t="s">
        <v>1637</v>
      </c>
    </row>
    <row r="352" spans="1:9" x14ac:dyDescent="0.25">
      <c r="A352">
        <v>32974</v>
      </c>
      <c r="B352" s="2">
        <v>1612</v>
      </c>
      <c r="C352" s="32">
        <v>45342</v>
      </c>
      <c r="D352" t="s">
        <v>53</v>
      </c>
      <c r="E352" t="s">
        <v>54</v>
      </c>
      <c r="F352" t="s">
        <v>414</v>
      </c>
      <c r="G352" t="s">
        <v>72</v>
      </c>
      <c r="H352" t="s">
        <v>1643</v>
      </c>
      <c r="I352" t="s">
        <v>1636</v>
      </c>
    </row>
    <row r="353" spans="1:9" x14ac:dyDescent="0.25">
      <c r="A353">
        <v>32981</v>
      </c>
      <c r="B353" s="2">
        <v>995.24</v>
      </c>
      <c r="C353" s="32">
        <v>45295</v>
      </c>
      <c r="D353" t="s">
        <v>10</v>
      </c>
      <c r="E353" t="s">
        <v>54</v>
      </c>
      <c r="F353" t="s">
        <v>415</v>
      </c>
      <c r="G353" t="s">
        <v>56</v>
      </c>
      <c r="H353" t="s">
        <v>1643</v>
      </c>
      <c r="I353" t="s">
        <v>1638</v>
      </c>
    </row>
    <row r="354" spans="1:9" x14ac:dyDescent="0.25">
      <c r="A354">
        <v>32987</v>
      </c>
      <c r="B354" s="2">
        <v>700.41</v>
      </c>
      <c r="C354" s="32">
        <v>45164</v>
      </c>
      <c r="D354" t="s">
        <v>62</v>
      </c>
      <c r="E354" t="s">
        <v>54</v>
      </c>
      <c r="F354" t="s">
        <v>416</v>
      </c>
      <c r="G354" t="s">
        <v>72</v>
      </c>
      <c r="H354" t="s">
        <v>1641</v>
      </c>
      <c r="I354" t="s">
        <v>1638</v>
      </c>
    </row>
    <row r="355" spans="1:9" x14ac:dyDescent="0.25">
      <c r="A355">
        <v>32990</v>
      </c>
      <c r="B355" s="2">
        <v>1054.22</v>
      </c>
      <c r="C355" s="32">
        <v>45323</v>
      </c>
      <c r="D355" t="s">
        <v>10</v>
      </c>
      <c r="E355" t="s">
        <v>54</v>
      </c>
      <c r="F355" t="s">
        <v>417</v>
      </c>
      <c r="G355" t="s">
        <v>72</v>
      </c>
      <c r="H355" t="s">
        <v>1641</v>
      </c>
      <c r="I355" t="s">
        <v>1640</v>
      </c>
    </row>
    <row r="356" spans="1:9" x14ac:dyDescent="0.25">
      <c r="A356">
        <v>32998</v>
      </c>
      <c r="B356" s="2">
        <v>747.91</v>
      </c>
      <c r="C356" s="32">
        <v>45280</v>
      </c>
      <c r="D356" t="s">
        <v>10</v>
      </c>
      <c r="E356" t="s">
        <v>54</v>
      </c>
      <c r="F356" t="s">
        <v>418</v>
      </c>
      <c r="G356" t="s">
        <v>72</v>
      </c>
      <c r="H356" t="s">
        <v>1644</v>
      </c>
      <c r="I356" t="s">
        <v>1639</v>
      </c>
    </row>
    <row r="357" spans="1:9" x14ac:dyDescent="0.25">
      <c r="A357">
        <v>33004</v>
      </c>
      <c r="B357" s="2">
        <v>246.09</v>
      </c>
      <c r="C357" s="32">
        <v>45468</v>
      </c>
      <c r="D357" t="s">
        <v>10</v>
      </c>
      <c r="E357" t="s">
        <v>54</v>
      </c>
      <c r="F357" t="s">
        <v>419</v>
      </c>
      <c r="G357" t="s">
        <v>72</v>
      </c>
      <c r="H357" t="s">
        <v>1643</v>
      </c>
      <c r="I357" t="s">
        <v>1636</v>
      </c>
    </row>
    <row r="358" spans="1:9" x14ac:dyDescent="0.25">
      <c r="A358">
        <v>33015</v>
      </c>
      <c r="B358" s="2">
        <v>1300.6300000000001</v>
      </c>
      <c r="C358" s="32">
        <v>45405</v>
      </c>
      <c r="D358" t="s">
        <v>53</v>
      </c>
      <c r="E358" t="s">
        <v>54</v>
      </c>
      <c r="F358" t="s">
        <v>420</v>
      </c>
      <c r="G358" t="s">
        <v>56</v>
      </c>
      <c r="H358" t="s">
        <v>1641</v>
      </c>
      <c r="I358" t="s">
        <v>1640</v>
      </c>
    </row>
    <row r="359" spans="1:9" x14ac:dyDescent="0.25">
      <c r="A359">
        <v>33022</v>
      </c>
      <c r="B359" s="2">
        <v>1879.63</v>
      </c>
      <c r="C359" s="32">
        <v>45066</v>
      </c>
      <c r="D359" t="s">
        <v>53</v>
      </c>
      <c r="E359" t="s">
        <v>54</v>
      </c>
      <c r="F359" t="s">
        <v>421</v>
      </c>
      <c r="G359" t="s">
        <v>72</v>
      </c>
      <c r="H359" t="s">
        <v>1643</v>
      </c>
      <c r="I359" t="s">
        <v>1637</v>
      </c>
    </row>
    <row r="360" spans="1:9" x14ac:dyDescent="0.25">
      <c r="A360">
        <v>33029</v>
      </c>
      <c r="B360" s="2">
        <v>1660.14</v>
      </c>
      <c r="C360" s="32">
        <v>45258</v>
      </c>
      <c r="D360" t="s">
        <v>49</v>
      </c>
      <c r="E360" t="s">
        <v>49</v>
      </c>
      <c r="F360" t="s">
        <v>422</v>
      </c>
      <c r="G360" t="s">
        <v>64</v>
      </c>
      <c r="H360" t="s">
        <v>1642</v>
      </c>
      <c r="I360" t="s">
        <v>1636</v>
      </c>
    </row>
    <row r="361" spans="1:9" x14ac:dyDescent="0.25">
      <c r="A361">
        <v>33033</v>
      </c>
      <c r="B361" s="2">
        <v>1821.36</v>
      </c>
      <c r="C361" s="32">
        <v>45426</v>
      </c>
      <c r="D361" t="s">
        <v>53</v>
      </c>
      <c r="E361" t="s">
        <v>54</v>
      </c>
      <c r="F361" t="s">
        <v>423</v>
      </c>
      <c r="G361" t="s">
        <v>56</v>
      </c>
      <c r="H361" t="s">
        <v>1644</v>
      </c>
      <c r="I361" t="s">
        <v>1640</v>
      </c>
    </row>
    <row r="362" spans="1:9" x14ac:dyDescent="0.25">
      <c r="A362">
        <v>33045</v>
      </c>
      <c r="B362" s="2">
        <v>1128.6400000000001</v>
      </c>
      <c r="C362" s="32">
        <v>45073</v>
      </c>
      <c r="D362" t="s">
        <v>62</v>
      </c>
      <c r="E362" t="s">
        <v>54</v>
      </c>
      <c r="F362" t="s">
        <v>424</v>
      </c>
      <c r="G362" t="s">
        <v>66</v>
      </c>
      <c r="H362" t="s">
        <v>1643</v>
      </c>
      <c r="I362" t="s">
        <v>1637</v>
      </c>
    </row>
    <row r="363" spans="1:9" x14ac:dyDescent="0.25">
      <c r="A363">
        <v>33059</v>
      </c>
      <c r="B363" s="2">
        <v>1243.1099999999999</v>
      </c>
      <c r="C363" s="32">
        <v>45233</v>
      </c>
      <c r="D363" t="s">
        <v>53</v>
      </c>
      <c r="E363" t="s">
        <v>54</v>
      </c>
      <c r="F363" t="s">
        <v>425</v>
      </c>
      <c r="G363" t="s">
        <v>56</v>
      </c>
      <c r="H363" t="s">
        <v>1641</v>
      </c>
      <c r="I363" t="s">
        <v>1638</v>
      </c>
    </row>
    <row r="364" spans="1:9" x14ac:dyDescent="0.25">
      <c r="A364">
        <v>33073</v>
      </c>
      <c r="B364" s="2">
        <v>348.71</v>
      </c>
      <c r="C364" s="32">
        <v>45011</v>
      </c>
      <c r="D364" t="s">
        <v>62</v>
      </c>
      <c r="E364" t="s">
        <v>54</v>
      </c>
      <c r="F364" t="s">
        <v>426</v>
      </c>
      <c r="G364" t="s">
        <v>72</v>
      </c>
      <c r="H364" t="s">
        <v>1644</v>
      </c>
      <c r="I364" t="s">
        <v>1637</v>
      </c>
    </row>
    <row r="365" spans="1:9" x14ac:dyDescent="0.25">
      <c r="A365">
        <v>33086</v>
      </c>
      <c r="B365" s="2">
        <v>677.13</v>
      </c>
      <c r="C365" s="32">
        <v>45030</v>
      </c>
      <c r="D365" t="s">
        <v>49</v>
      </c>
      <c r="E365" t="s">
        <v>49</v>
      </c>
      <c r="F365" t="s">
        <v>427</v>
      </c>
      <c r="G365" t="s">
        <v>72</v>
      </c>
      <c r="H365" t="s">
        <v>1643</v>
      </c>
      <c r="I365" t="s">
        <v>1637</v>
      </c>
    </row>
    <row r="366" spans="1:9" x14ac:dyDescent="0.25">
      <c r="A366">
        <v>33088</v>
      </c>
      <c r="B366" s="2">
        <v>370.48</v>
      </c>
      <c r="C366" s="32">
        <v>45340</v>
      </c>
      <c r="D366" t="s">
        <v>10</v>
      </c>
      <c r="E366" t="s">
        <v>54</v>
      </c>
      <c r="F366" t="s">
        <v>428</v>
      </c>
      <c r="G366" t="s">
        <v>72</v>
      </c>
      <c r="H366" t="s">
        <v>1641</v>
      </c>
      <c r="I366" t="s">
        <v>1637</v>
      </c>
    </row>
    <row r="367" spans="1:9" x14ac:dyDescent="0.25">
      <c r="A367">
        <v>33093</v>
      </c>
      <c r="B367" s="2">
        <v>149.94</v>
      </c>
      <c r="C367" s="32">
        <v>45045</v>
      </c>
      <c r="D367" t="s">
        <v>62</v>
      </c>
      <c r="E367" t="s">
        <v>54</v>
      </c>
      <c r="F367" t="s">
        <v>429</v>
      </c>
      <c r="G367" t="s">
        <v>72</v>
      </c>
      <c r="H367" t="s">
        <v>1643</v>
      </c>
      <c r="I367" t="s">
        <v>1640</v>
      </c>
    </row>
    <row r="368" spans="1:9" x14ac:dyDescent="0.25">
      <c r="A368">
        <v>33104</v>
      </c>
      <c r="B368" s="2">
        <v>1466.97</v>
      </c>
      <c r="C368" s="32">
        <v>45123</v>
      </c>
      <c r="D368" t="s">
        <v>49</v>
      </c>
      <c r="E368" t="s">
        <v>49</v>
      </c>
      <c r="F368" t="s">
        <v>430</v>
      </c>
      <c r="G368" t="s">
        <v>72</v>
      </c>
      <c r="H368" t="s">
        <v>1641</v>
      </c>
      <c r="I368" t="s">
        <v>1640</v>
      </c>
    </row>
    <row r="369" spans="1:9" x14ac:dyDescent="0.25">
      <c r="A369">
        <v>33107</v>
      </c>
      <c r="B369" s="2">
        <v>48.02</v>
      </c>
      <c r="C369" s="32">
        <v>45127</v>
      </c>
      <c r="D369" t="s">
        <v>49</v>
      </c>
      <c r="E369" t="s">
        <v>49</v>
      </c>
      <c r="F369" t="s">
        <v>431</v>
      </c>
      <c r="G369" t="s">
        <v>66</v>
      </c>
      <c r="H369" t="s">
        <v>1642</v>
      </c>
      <c r="I369" t="s">
        <v>1640</v>
      </c>
    </row>
    <row r="370" spans="1:9" x14ac:dyDescent="0.25">
      <c r="A370">
        <v>33114</v>
      </c>
      <c r="B370" s="2">
        <v>1961.85</v>
      </c>
      <c r="C370" s="32">
        <v>45034</v>
      </c>
      <c r="D370" t="s">
        <v>10</v>
      </c>
      <c r="E370" t="s">
        <v>54</v>
      </c>
      <c r="F370" t="s">
        <v>432</v>
      </c>
      <c r="G370" t="s">
        <v>56</v>
      </c>
      <c r="H370" t="s">
        <v>1641</v>
      </c>
      <c r="I370" t="s">
        <v>1636</v>
      </c>
    </row>
    <row r="371" spans="1:9" x14ac:dyDescent="0.25">
      <c r="A371">
        <v>33119</v>
      </c>
      <c r="B371" s="2">
        <v>1158.08</v>
      </c>
      <c r="C371" s="32">
        <v>45060</v>
      </c>
      <c r="D371" t="s">
        <v>62</v>
      </c>
      <c r="E371" t="s">
        <v>54</v>
      </c>
      <c r="F371" t="s">
        <v>433</v>
      </c>
      <c r="G371" t="s">
        <v>72</v>
      </c>
      <c r="H371" t="s">
        <v>1642</v>
      </c>
      <c r="I371" t="s">
        <v>1639</v>
      </c>
    </row>
    <row r="372" spans="1:9" x14ac:dyDescent="0.25">
      <c r="A372">
        <v>33127</v>
      </c>
      <c r="B372" s="2">
        <v>750.6</v>
      </c>
      <c r="C372" s="32">
        <v>45322</v>
      </c>
      <c r="D372" t="s">
        <v>62</v>
      </c>
      <c r="E372" t="s">
        <v>54</v>
      </c>
      <c r="F372" t="s">
        <v>434</v>
      </c>
      <c r="G372" t="s">
        <v>61</v>
      </c>
      <c r="H372" t="s">
        <v>1642</v>
      </c>
      <c r="I372" t="s">
        <v>1636</v>
      </c>
    </row>
    <row r="373" spans="1:9" x14ac:dyDescent="0.25">
      <c r="A373">
        <v>33135</v>
      </c>
      <c r="B373" s="2">
        <v>693.62</v>
      </c>
      <c r="C373" s="32">
        <v>45202</v>
      </c>
      <c r="D373" t="s">
        <v>10</v>
      </c>
      <c r="E373" t="s">
        <v>54</v>
      </c>
      <c r="F373" t="s">
        <v>435</v>
      </c>
      <c r="G373" t="s">
        <v>72</v>
      </c>
      <c r="H373" t="s">
        <v>1642</v>
      </c>
      <c r="I373" t="s">
        <v>1637</v>
      </c>
    </row>
    <row r="374" spans="1:9" x14ac:dyDescent="0.25">
      <c r="A374">
        <v>33141</v>
      </c>
      <c r="B374" s="2">
        <v>898.29</v>
      </c>
      <c r="C374" s="32">
        <v>45134</v>
      </c>
      <c r="D374" t="s">
        <v>10</v>
      </c>
      <c r="E374" t="s">
        <v>54</v>
      </c>
      <c r="F374" t="s">
        <v>436</v>
      </c>
      <c r="G374" t="s">
        <v>56</v>
      </c>
      <c r="H374" t="s">
        <v>1641</v>
      </c>
      <c r="I374" t="s">
        <v>1639</v>
      </c>
    </row>
    <row r="375" spans="1:9" x14ac:dyDescent="0.25">
      <c r="A375">
        <v>33156</v>
      </c>
      <c r="B375" s="2">
        <v>1874.22</v>
      </c>
      <c r="C375" s="32">
        <v>45054</v>
      </c>
      <c r="D375" t="s">
        <v>59</v>
      </c>
      <c r="E375" t="s">
        <v>54</v>
      </c>
      <c r="F375" t="s">
        <v>437</v>
      </c>
      <c r="G375" t="s">
        <v>72</v>
      </c>
      <c r="H375" t="s">
        <v>1642</v>
      </c>
      <c r="I375" t="s">
        <v>1639</v>
      </c>
    </row>
    <row r="376" spans="1:9" x14ac:dyDescent="0.25">
      <c r="A376">
        <v>33171</v>
      </c>
      <c r="B376" s="2">
        <v>1088.1199999999999</v>
      </c>
      <c r="C376" s="32">
        <v>45082</v>
      </c>
      <c r="D376" t="s">
        <v>49</v>
      </c>
      <c r="E376" t="s">
        <v>49</v>
      </c>
      <c r="F376" t="s">
        <v>438</v>
      </c>
      <c r="G376" t="s">
        <v>56</v>
      </c>
      <c r="H376" t="s">
        <v>1643</v>
      </c>
      <c r="I376" t="s">
        <v>1639</v>
      </c>
    </row>
    <row r="377" spans="1:9" x14ac:dyDescent="0.25">
      <c r="A377">
        <v>33182</v>
      </c>
      <c r="B377" s="2">
        <v>1728.16</v>
      </c>
      <c r="C377" s="32">
        <v>45318</v>
      </c>
      <c r="D377" t="s">
        <v>10</v>
      </c>
      <c r="E377" t="s">
        <v>54</v>
      </c>
      <c r="F377" t="s">
        <v>439</v>
      </c>
      <c r="G377" t="s">
        <v>72</v>
      </c>
      <c r="H377" t="s">
        <v>1644</v>
      </c>
      <c r="I377" t="s">
        <v>1640</v>
      </c>
    </row>
    <row r="378" spans="1:9" x14ac:dyDescent="0.25">
      <c r="A378">
        <v>33185</v>
      </c>
      <c r="B378" s="2">
        <v>412.97</v>
      </c>
      <c r="C378" s="32">
        <v>45211</v>
      </c>
      <c r="D378" t="s">
        <v>59</v>
      </c>
      <c r="E378" t="s">
        <v>54</v>
      </c>
      <c r="F378" t="s">
        <v>440</v>
      </c>
      <c r="G378" t="s">
        <v>56</v>
      </c>
      <c r="H378" t="s">
        <v>1642</v>
      </c>
      <c r="I378" t="s">
        <v>1639</v>
      </c>
    </row>
    <row r="379" spans="1:9" x14ac:dyDescent="0.25">
      <c r="A379">
        <v>33199</v>
      </c>
      <c r="B379" s="2">
        <v>1452.95</v>
      </c>
      <c r="C379" s="32">
        <v>44957</v>
      </c>
      <c r="D379" t="s">
        <v>49</v>
      </c>
      <c r="E379" t="s">
        <v>49</v>
      </c>
      <c r="F379" t="s">
        <v>441</v>
      </c>
      <c r="G379" t="s">
        <v>56</v>
      </c>
      <c r="H379" t="s">
        <v>1641</v>
      </c>
      <c r="I379" t="s">
        <v>1637</v>
      </c>
    </row>
    <row r="380" spans="1:9" x14ac:dyDescent="0.25">
      <c r="A380">
        <v>33202</v>
      </c>
      <c r="B380" s="2">
        <v>939.13</v>
      </c>
      <c r="C380" s="32">
        <v>45057</v>
      </c>
      <c r="D380" t="s">
        <v>59</v>
      </c>
      <c r="E380" t="s">
        <v>54</v>
      </c>
      <c r="F380" t="s">
        <v>442</v>
      </c>
      <c r="G380" t="s">
        <v>64</v>
      </c>
      <c r="H380" t="s">
        <v>1642</v>
      </c>
      <c r="I380" t="s">
        <v>1637</v>
      </c>
    </row>
    <row r="381" spans="1:9" x14ac:dyDescent="0.25">
      <c r="A381">
        <v>33206</v>
      </c>
      <c r="B381" s="2">
        <v>1381.54</v>
      </c>
      <c r="C381" s="32">
        <v>45407</v>
      </c>
      <c r="D381" t="s">
        <v>49</v>
      </c>
      <c r="E381" t="s">
        <v>49</v>
      </c>
      <c r="F381" t="s">
        <v>443</v>
      </c>
      <c r="G381" t="s">
        <v>61</v>
      </c>
      <c r="H381" t="s">
        <v>1641</v>
      </c>
      <c r="I381" t="s">
        <v>1636</v>
      </c>
    </row>
    <row r="382" spans="1:9" x14ac:dyDescent="0.25">
      <c r="A382">
        <v>33214</v>
      </c>
      <c r="B382" s="2">
        <v>1000.24</v>
      </c>
      <c r="C382" s="32">
        <v>45412</v>
      </c>
      <c r="D382" t="s">
        <v>53</v>
      </c>
      <c r="E382" t="s">
        <v>54</v>
      </c>
      <c r="F382" t="s">
        <v>444</v>
      </c>
      <c r="G382" t="s">
        <v>56</v>
      </c>
      <c r="H382" t="s">
        <v>1642</v>
      </c>
      <c r="I382" t="s">
        <v>1639</v>
      </c>
    </row>
    <row r="383" spans="1:9" x14ac:dyDescent="0.25">
      <c r="A383">
        <v>33222</v>
      </c>
      <c r="B383" s="2">
        <v>1616.58</v>
      </c>
      <c r="C383" s="32">
        <v>44962</v>
      </c>
      <c r="D383" t="s">
        <v>49</v>
      </c>
      <c r="E383" t="s">
        <v>49</v>
      </c>
      <c r="F383" t="s">
        <v>445</v>
      </c>
      <c r="G383" t="s">
        <v>72</v>
      </c>
      <c r="H383" t="s">
        <v>1644</v>
      </c>
      <c r="I383" t="s">
        <v>1638</v>
      </c>
    </row>
    <row r="384" spans="1:9" x14ac:dyDescent="0.25">
      <c r="A384">
        <v>33235</v>
      </c>
      <c r="B384" s="2">
        <v>1132.29</v>
      </c>
      <c r="C384" s="32">
        <v>45009</v>
      </c>
      <c r="D384" t="s">
        <v>59</v>
      </c>
      <c r="E384" t="s">
        <v>54</v>
      </c>
      <c r="F384" t="s">
        <v>446</v>
      </c>
      <c r="G384" t="s">
        <v>72</v>
      </c>
      <c r="H384" t="s">
        <v>1643</v>
      </c>
      <c r="I384" t="s">
        <v>1639</v>
      </c>
    </row>
    <row r="385" spans="1:9" x14ac:dyDescent="0.25">
      <c r="A385">
        <v>33250</v>
      </c>
      <c r="B385" s="2">
        <v>105.06</v>
      </c>
      <c r="C385" s="32">
        <v>45434</v>
      </c>
      <c r="D385" t="s">
        <v>49</v>
      </c>
      <c r="E385" t="s">
        <v>49</v>
      </c>
      <c r="F385" t="s">
        <v>447</v>
      </c>
      <c r="G385" t="s">
        <v>66</v>
      </c>
      <c r="H385" t="s">
        <v>1644</v>
      </c>
      <c r="I385" t="s">
        <v>1636</v>
      </c>
    </row>
    <row r="386" spans="1:9" x14ac:dyDescent="0.25">
      <c r="A386">
        <v>33265</v>
      </c>
      <c r="B386" s="2">
        <v>1696.38</v>
      </c>
      <c r="C386" s="32">
        <v>45380</v>
      </c>
      <c r="D386" t="s">
        <v>49</v>
      </c>
      <c r="E386" t="s">
        <v>49</v>
      </c>
      <c r="F386" t="s">
        <v>448</v>
      </c>
      <c r="G386" t="s">
        <v>72</v>
      </c>
      <c r="H386" t="s">
        <v>1641</v>
      </c>
      <c r="I386" t="s">
        <v>1637</v>
      </c>
    </row>
    <row r="387" spans="1:9" x14ac:dyDescent="0.25">
      <c r="A387">
        <v>33275</v>
      </c>
      <c r="B387" s="2">
        <v>451.17</v>
      </c>
      <c r="C387" s="32">
        <v>45174</v>
      </c>
      <c r="D387" t="s">
        <v>10</v>
      </c>
      <c r="E387" t="s">
        <v>54</v>
      </c>
      <c r="F387" t="s">
        <v>449</v>
      </c>
      <c r="G387" t="s">
        <v>56</v>
      </c>
      <c r="H387" t="s">
        <v>1644</v>
      </c>
      <c r="I387" t="s">
        <v>1638</v>
      </c>
    </row>
    <row r="388" spans="1:9" x14ac:dyDescent="0.25">
      <c r="A388">
        <v>33280</v>
      </c>
      <c r="B388" s="2">
        <v>898.4</v>
      </c>
      <c r="C388" s="32">
        <v>45051</v>
      </c>
      <c r="D388" t="s">
        <v>49</v>
      </c>
      <c r="E388" t="s">
        <v>49</v>
      </c>
      <c r="F388" t="s">
        <v>450</v>
      </c>
      <c r="G388" t="s">
        <v>56</v>
      </c>
      <c r="H388" t="s">
        <v>1642</v>
      </c>
      <c r="I388" t="s">
        <v>1639</v>
      </c>
    </row>
    <row r="389" spans="1:9" x14ac:dyDescent="0.25">
      <c r="A389">
        <v>33293</v>
      </c>
      <c r="B389" s="2">
        <v>1017.69</v>
      </c>
      <c r="C389" s="32">
        <v>45278</v>
      </c>
      <c r="D389" t="s">
        <v>10</v>
      </c>
      <c r="E389" t="s">
        <v>54</v>
      </c>
      <c r="F389" t="s">
        <v>451</v>
      </c>
      <c r="G389" t="s">
        <v>66</v>
      </c>
      <c r="H389" t="s">
        <v>1642</v>
      </c>
      <c r="I389" t="s">
        <v>1636</v>
      </c>
    </row>
    <row r="390" spans="1:9" x14ac:dyDescent="0.25">
      <c r="A390">
        <v>33298</v>
      </c>
      <c r="B390" s="2">
        <v>1847.74</v>
      </c>
      <c r="C390" s="32">
        <v>45260</v>
      </c>
      <c r="D390" t="s">
        <v>49</v>
      </c>
      <c r="E390" t="s">
        <v>49</v>
      </c>
      <c r="F390" t="s">
        <v>452</v>
      </c>
      <c r="G390" t="s">
        <v>72</v>
      </c>
      <c r="H390" t="s">
        <v>1641</v>
      </c>
      <c r="I390" t="s">
        <v>1637</v>
      </c>
    </row>
    <row r="391" spans="1:9" x14ac:dyDescent="0.25">
      <c r="A391">
        <v>33302</v>
      </c>
      <c r="B391" s="2">
        <v>869.79</v>
      </c>
      <c r="C391" s="32">
        <v>44973</v>
      </c>
      <c r="D391" t="s">
        <v>59</v>
      </c>
      <c r="E391" t="s">
        <v>54</v>
      </c>
      <c r="F391" t="s">
        <v>453</v>
      </c>
      <c r="G391" t="s">
        <v>56</v>
      </c>
      <c r="H391" t="s">
        <v>1642</v>
      </c>
      <c r="I391" t="s">
        <v>1637</v>
      </c>
    </row>
    <row r="392" spans="1:9" x14ac:dyDescent="0.25">
      <c r="A392">
        <v>33311</v>
      </c>
      <c r="B392" s="2">
        <v>177.63</v>
      </c>
      <c r="C392" s="32">
        <v>45068</v>
      </c>
      <c r="D392" t="s">
        <v>62</v>
      </c>
      <c r="E392" t="s">
        <v>54</v>
      </c>
      <c r="F392" t="s">
        <v>454</v>
      </c>
      <c r="G392" t="s">
        <v>56</v>
      </c>
      <c r="H392" t="s">
        <v>1644</v>
      </c>
      <c r="I392" t="s">
        <v>1638</v>
      </c>
    </row>
    <row r="393" spans="1:9" x14ac:dyDescent="0.25">
      <c r="A393">
        <v>33321</v>
      </c>
      <c r="B393" s="2">
        <v>1702.44</v>
      </c>
      <c r="C393" s="32">
        <v>45088</v>
      </c>
      <c r="D393" t="s">
        <v>59</v>
      </c>
      <c r="E393" t="s">
        <v>54</v>
      </c>
      <c r="F393" t="s">
        <v>455</v>
      </c>
      <c r="G393" t="s">
        <v>56</v>
      </c>
      <c r="H393" t="s">
        <v>1644</v>
      </c>
      <c r="I393" t="s">
        <v>1640</v>
      </c>
    </row>
    <row r="394" spans="1:9" x14ac:dyDescent="0.25">
      <c r="A394">
        <v>33331</v>
      </c>
      <c r="B394" s="2">
        <v>950.65</v>
      </c>
      <c r="C394" s="32">
        <v>45253</v>
      </c>
      <c r="D394" t="s">
        <v>62</v>
      </c>
      <c r="E394" t="s">
        <v>54</v>
      </c>
      <c r="F394" t="s">
        <v>456</v>
      </c>
      <c r="G394" t="s">
        <v>72</v>
      </c>
      <c r="H394" t="s">
        <v>1643</v>
      </c>
      <c r="I394" t="s">
        <v>1637</v>
      </c>
    </row>
    <row r="395" spans="1:9" x14ac:dyDescent="0.25">
      <c r="A395">
        <v>33346</v>
      </c>
      <c r="B395" s="2">
        <v>1375.69</v>
      </c>
      <c r="C395" s="32">
        <v>45281</v>
      </c>
      <c r="D395" t="s">
        <v>49</v>
      </c>
      <c r="E395" t="s">
        <v>49</v>
      </c>
      <c r="F395" t="s">
        <v>457</v>
      </c>
      <c r="G395" t="s">
        <v>56</v>
      </c>
      <c r="H395" t="s">
        <v>1642</v>
      </c>
      <c r="I395" t="s">
        <v>1636</v>
      </c>
    </row>
    <row r="396" spans="1:9" x14ac:dyDescent="0.25">
      <c r="A396">
        <v>33360</v>
      </c>
      <c r="B396" s="2">
        <v>1608.6</v>
      </c>
      <c r="C396" s="32">
        <v>45239</v>
      </c>
      <c r="D396" t="s">
        <v>62</v>
      </c>
      <c r="E396" t="s">
        <v>54</v>
      </c>
      <c r="F396" t="s">
        <v>458</v>
      </c>
      <c r="G396" t="s">
        <v>72</v>
      </c>
      <c r="H396" t="s">
        <v>1644</v>
      </c>
      <c r="I396" t="s">
        <v>1638</v>
      </c>
    </row>
    <row r="397" spans="1:9" x14ac:dyDescent="0.25">
      <c r="A397">
        <v>33375</v>
      </c>
      <c r="B397" s="2">
        <v>1647.85</v>
      </c>
      <c r="C397" s="32">
        <v>45363</v>
      </c>
      <c r="D397" t="s">
        <v>49</v>
      </c>
      <c r="E397" t="s">
        <v>49</v>
      </c>
      <c r="F397" t="s">
        <v>459</v>
      </c>
      <c r="G397" t="s">
        <v>64</v>
      </c>
      <c r="H397" t="s">
        <v>1641</v>
      </c>
      <c r="I397" t="s">
        <v>1640</v>
      </c>
    </row>
    <row r="398" spans="1:9" x14ac:dyDescent="0.25">
      <c r="A398">
        <v>33389</v>
      </c>
      <c r="B398" s="2">
        <v>1067.04</v>
      </c>
      <c r="C398" s="32">
        <v>45472</v>
      </c>
      <c r="D398" t="s">
        <v>62</v>
      </c>
      <c r="E398" t="s">
        <v>54</v>
      </c>
      <c r="F398" t="s">
        <v>460</v>
      </c>
      <c r="G398" t="s">
        <v>56</v>
      </c>
      <c r="H398" t="s">
        <v>1642</v>
      </c>
      <c r="I398" t="s">
        <v>1639</v>
      </c>
    </row>
    <row r="399" spans="1:9" x14ac:dyDescent="0.25">
      <c r="A399">
        <v>33396</v>
      </c>
      <c r="B399" s="2">
        <v>1252.46</v>
      </c>
      <c r="C399" s="32">
        <v>45353</v>
      </c>
      <c r="D399" t="s">
        <v>49</v>
      </c>
      <c r="E399" t="s">
        <v>49</v>
      </c>
      <c r="F399" t="s">
        <v>461</v>
      </c>
      <c r="G399" t="s">
        <v>64</v>
      </c>
      <c r="H399" t="s">
        <v>1644</v>
      </c>
      <c r="I399" t="s">
        <v>1638</v>
      </c>
    </row>
    <row r="400" spans="1:9" x14ac:dyDescent="0.25">
      <c r="A400">
        <v>33403</v>
      </c>
      <c r="B400" s="2">
        <v>612.75</v>
      </c>
      <c r="C400" s="32">
        <v>45322</v>
      </c>
      <c r="D400" t="s">
        <v>62</v>
      </c>
      <c r="E400" t="s">
        <v>54</v>
      </c>
      <c r="F400" t="s">
        <v>462</v>
      </c>
      <c r="G400" t="s">
        <v>66</v>
      </c>
      <c r="H400" t="s">
        <v>1644</v>
      </c>
      <c r="I400" t="s">
        <v>1637</v>
      </c>
    </row>
    <row r="401" spans="1:9" x14ac:dyDescent="0.25">
      <c r="A401">
        <v>33407</v>
      </c>
      <c r="B401" s="2">
        <v>105.89</v>
      </c>
      <c r="C401" s="32">
        <v>45213</v>
      </c>
      <c r="D401" t="s">
        <v>49</v>
      </c>
      <c r="E401" t="s">
        <v>49</v>
      </c>
      <c r="F401" t="s">
        <v>463</v>
      </c>
      <c r="G401" t="s">
        <v>61</v>
      </c>
      <c r="H401" t="s">
        <v>1641</v>
      </c>
      <c r="I401" t="s">
        <v>1639</v>
      </c>
    </row>
    <row r="402" spans="1:9" x14ac:dyDescent="0.25">
      <c r="A402">
        <v>33414</v>
      </c>
      <c r="B402" s="2">
        <v>1180.6600000000001</v>
      </c>
      <c r="C402" s="32">
        <v>45240</v>
      </c>
      <c r="D402" t="s">
        <v>49</v>
      </c>
      <c r="E402" t="s">
        <v>49</v>
      </c>
      <c r="F402" t="s">
        <v>464</v>
      </c>
      <c r="G402" t="s">
        <v>56</v>
      </c>
      <c r="H402" t="s">
        <v>1644</v>
      </c>
      <c r="I402" t="s">
        <v>1637</v>
      </c>
    </row>
    <row r="403" spans="1:9" x14ac:dyDescent="0.25">
      <c r="A403">
        <v>33422</v>
      </c>
      <c r="B403" s="2">
        <v>1924.66</v>
      </c>
      <c r="C403" s="32">
        <v>44929</v>
      </c>
      <c r="D403" t="s">
        <v>49</v>
      </c>
      <c r="E403" t="s">
        <v>49</v>
      </c>
      <c r="F403" t="s">
        <v>465</v>
      </c>
      <c r="G403" t="s">
        <v>61</v>
      </c>
      <c r="H403" t="s">
        <v>1642</v>
      </c>
      <c r="I403" t="s">
        <v>1640</v>
      </c>
    </row>
    <row r="404" spans="1:9" x14ac:dyDescent="0.25">
      <c r="A404">
        <v>33428</v>
      </c>
      <c r="B404" s="2">
        <v>1471.55</v>
      </c>
      <c r="C404" s="32">
        <v>45098</v>
      </c>
      <c r="D404" t="s">
        <v>49</v>
      </c>
      <c r="E404" t="s">
        <v>49</v>
      </c>
      <c r="F404" t="s">
        <v>466</v>
      </c>
      <c r="G404" t="s">
        <v>72</v>
      </c>
      <c r="H404" t="s">
        <v>1644</v>
      </c>
      <c r="I404" t="s">
        <v>1640</v>
      </c>
    </row>
    <row r="405" spans="1:9" x14ac:dyDescent="0.25">
      <c r="A405">
        <v>33430</v>
      </c>
      <c r="B405" s="2">
        <v>1413.48</v>
      </c>
      <c r="C405" s="32">
        <v>45448</v>
      </c>
      <c r="D405" t="s">
        <v>49</v>
      </c>
      <c r="E405" t="s">
        <v>49</v>
      </c>
      <c r="F405" t="s">
        <v>467</v>
      </c>
      <c r="G405" t="s">
        <v>72</v>
      </c>
      <c r="H405" t="s">
        <v>1643</v>
      </c>
      <c r="I405" t="s">
        <v>1637</v>
      </c>
    </row>
    <row r="406" spans="1:9" x14ac:dyDescent="0.25">
      <c r="A406">
        <v>33443</v>
      </c>
      <c r="B406" s="2">
        <v>532.97</v>
      </c>
      <c r="C406" s="32">
        <v>45347</v>
      </c>
      <c r="D406" t="s">
        <v>53</v>
      </c>
      <c r="E406" t="s">
        <v>54</v>
      </c>
      <c r="F406" t="s">
        <v>468</v>
      </c>
      <c r="G406" t="s">
        <v>66</v>
      </c>
      <c r="H406" t="s">
        <v>1643</v>
      </c>
      <c r="I406" t="s">
        <v>1640</v>
      </c>
    </row>
    <row r="407" spans="1:9" x14ac:dyDescent="0.25">
      <c r="A407">
        <v>33449</v>
      </c>
      <c r="B407" s="2">
        <v>15.76</v>
      </c>
      <c r="C407" s="32">
        <v>45141</v>
      </c>
      <c r="D407" t="s">
        <v>59</v>
      </c>
      <c r="E407" t="s">
        <v>54</v>
      </c>
      <c r="F407" t="s">
        <v>469</v>
      </c>
      <c r="G407" t="s">
        <v>66</v>
      </c>
      <c r="H407" t="s">
        <v>1644</v>
      </c>
      <c r="I407" t="s">
        <v>1639</v>
      </c>
    </row>
    <row r="408" spans="1:9" x14ac:dyDescent="0.25">
      <c r="A408">
        <v>33458</v>
      </c>
      <c r="B408" s="2">
        <v>858.87</v>
      </c>
      <c r="C408" s="32">
        <v>45028</v>
      </c>
      <c r="D408" t="s">
        <v>62</v>
      </c>
      <c r="E408" t="s">
        <v>54</v>
      </c>
      <c r="F408" t="s">
        <v>470</v>
      </c>
      <c r="G408" t="s">
        <v>56</v>
      </c>
      <c r="H408" t="s">
        <v>1644</v>
      </c>
      <c r="I408" t="s">
        <v>1637</v>
      </c>
    </row>
    <row r="409" spans="1:9" x14ac:dyDescent="0.25">
      <c r="A409">
        <v>33472</v>
      </c>
      <c r="B409" s="2">
        <v>741.75</v>
      </c>
      <c r="C409" s="32">
        <v>45283</v>
      </c>
      <c r="D409" t="s">
        <v>10</v>
      </c>
      <c r="E409" t="s">
        <v>54</v>
      </c>
      <c r="F409" t="s">
        <v>471</v>
      </c>
      <c r="G409" t="s">
        <v>56</v>
      </c>
      <c r="H409" t="s">
        <v>1642</v>
      </c>
      <c r="I409" t="s">
        <v>1639</v>
      </c>
    </row>
    <row r="410" spans="1:9" x14ac:dyDescent="0.25">
      <c r="A410">
        <v>33478</v>
      </c>
      <c r="B410" s="2">
        <v>827.34</v>
      </c>
      <c r="C410" s="32">
        <v>45380</v>
      </c>
      <c r="D410" t="s">
        <v>62</v>
      </c>
      <c r="E410" t="s">
        <v>54</v>
      </c>
      <c r="F410" t="s">
        <v>472</v>
      </c>
      <c r="G410" t="s">
        <v>66</v>
      </c>
      <c r="H410" t="s">
        <v>1641</v>
      </c>
      <c r="I410" t="s">
        <v>1638</v>
      </c>
    </row>
    <row r="411" spans="1:9" x14ac:dyDescent="0.25">
      <c r="A411">
        <v>33485</v>
      </c>
      <c r="B411" s="2">
        <v>963.35</v>
      </c>
      <c r="C411" s="32">
        <v>45333</v>
      </c>
      <c r="D411" t="s">
        <v>49</v>
      </c>
      <c r="E411" t="s">
        <v>49</v>
      </c>
      <c r="F411" t="s">
        <v>473</v>
      </c>
      <c r="G411" t="s">
        <v>56</v>
      </c>
      <c r="H411" t="s">
        <v>1643</v>
      </c>
      <c r="I411" t="s">
        <v>1636</v>
      </c>
    </row>
    <row r="412" spans="1:9" x14ac:dyDescent="0.25">
      <c r="A412">
        <v>33498</v>
      </c>
      <c r="B412" s="2">
        <v>1081.8</v>
      </c>
      <c r="C412" s="32">
        <v>44973</v>
      </c>
      <c r="D412" t="s">
        <v>49</v>
      </c>
      <c r="E412" t="s">
        <v>49</v>
      </c>
      <c r="F412" t="s">
        <v>474</v>
      </c>
      <c r="G412" t="s">
        <v>72</v>
      </c>
      <c r="H412" t="s">
        <v>1642</v>
      </c>
      <c r="I412" t="s">
        <v>1640</v>
      </c>
    </row>
    <row r="413" spans="1:9" x14ac:dyDescent="0.25">
      <c r="A413">
        <v>33512</v>
      </c>
      <c r="B413" s="2">
        <v>1626.58</v>
      </c>
      <c r="C413" s="32">
        <v>45332</v>
      </c>
      <c r="D413" t="s">
        <v>62</v>
      </c>
      <c r="E413" t="s">
        <v>54</v>
      </c>
      <c r="F413" t="s">
        <v>475</v>
      </c>
      <c r="G413" t="s">
        <v>66</v>
      </c>
      <c r="H413" t="s">
        <v>1643</v>
      </c>
      <c r="I413" t="s">
        <v>1636</v>
      </c>
    </row>
    <row r="414" spans="1:9" x14ac:dyDescent="0.25">
      <c r="A414">
        <v>33519</v>
      </c>
      <c r="B414" s="2">
        <v>317.60000000000002</v>
      </c>
      <c r="C414" s="32">
        <v>45299</v>
      </c>
      <c r="D414" t="s">
        <v>49</v>
      </c>
      <c r="E414" t="s">
        <v>49</v>
      </c>
      <c r="F414" t="s">
        <v>476</v>
      </c>
      <c r="G414" t="s">
        <v>66</v>
      </c>
      <c r="H414" t="s">
        <v>1642</v>
      </c>
      <c r="I414" t="s">
        <v>1638</v>
      </c>
    </row>
    <row r="415" spans="1:9" x14ac:dyDescent="0.25">
      <c r="A415">
        <v>33524</v>
      </c>
      <c r="B415" s="2">
        <v>379.73</v>
      </c>
      <c r="C415" s="32">
        <v>45079</v>
      </c>
      <c r="D415" t="s">
        <v>62</v>
      </c>
      <c r="E415" t="s">
        <v>54</v>
      </c>
      <c r="F415" t="s">
        <v>477</v>
      </c>
      <c r="G415" t="s">
        <v>72</v>
      </c>
      <c r="H415" t="s">
        <v>1643</v>
      </c>
      <c r="I415" t="s">
        <v>1640</v>
      </c>
    </row>
    <row r="416" spans="1:9" x14ac:dyDescent="0.25">
      <c r="A416">
        <v>33529</v>
      </c>
      <c r="B416" s="2">
        <v>1102.04</v>
      </c>
      <c r="C416" s="32">
        <v>45446</v>
      </c>
      <c r="D416" t="s">
        <v>62</v>
      </c>
      <c r="E416" t="s">
        <v>213</v>
      </c>
      <c r="F416" t="s">
        <v>478</v>
      </c>
      <c r="G416" t="s">
        <v>56</v>
      </c>
      <c r="H416" t="s">
        <v>1643</v>
      </c>
      <c r="I416" t="s">
        <v>1636</v>
      </c>
    </row>
    <row r="417" spans="1:9" x14ac:dyDescent="0.25">
      <c r="A417">
        <v>33536</v>
      </c>
      <c r="B417" s="2">
        <v>1391.32</v>
      </c>
      <c r="C417" s="32">
        <v>45298</v>
      </c>
      <c r="D417" t="s">
        <v>10</v>
      </c>
      <c r="E417" t="s">
        <v>54</v>
      </c>
      <c r="F417" t="s">
        <v>479</v>
      </c>
      <c r="G417" t="s">
        <v>56</v>
      </c>
      <c r="H417" t="s">
        <v>1642</v>
      </c>
      <c r="I417" t="s">
        <v>1640</v>
      </c>
    </row>
    <row r="418" spans="1:9" x14ac:dyDescent="0.25">
      <c r="A418">
        <v>33549</v>
      </c>
      <c r="B418" s="2">
        <v>1014.6</v>
      </c>
      <c r="C418" s="32">
        <v>44954</v>
      </c>
      <c r="D418" t="s">
        <v>49</v>
      </c>
      <c r="E418" t="s">
        <v>49</v>
      </c>
      <c r="F418" t="s">
        <v>480</v>
      </c>
      <c r="G418" t="s">
        <v>72</v>
      </c>
      <c r="H418" t="s">
        <v>1641</v>
      </c>
      <c r="I418" t="s">
        <v>1639</v>
      </c>
    </row>
    <row r="419" spans="1:9" x14ac:dyDescent="0.25">
      <c r="A419">
        <v>33563</v>
      </c>
      <c r="B419" s="2">
        <v>930.02</v>
      </c>
      <c r="C419" s="32">
        <v>45399</v>
      </c>
      <c r="D419" t="s">
        <v>49</v>
      </c>
      <c r="E419" t="s">
        <v>49</v>
      </c>
      <c r="F419" t="s">
        <v>481</v>
      </c>
      <c r="G419" t="s">
        <v>56</v>
      </c>
      <c r="H419" t="s">
        <v>1644</v>
      </c>
      <c r="I419" t="s">
        <v>1636</v>
      </c>
    </row>
    <row r="420" spans="1:9" x14ac:dyDescent="0.25">
      <c r="A420">
        <v>33566</v>
      </c>
      <c r="B420" s="2">
        <v>1375.11</v>
      </c>
      <c r="C420" s="32">
        <v>44936</v>
      </c>
      <c r="D420" t="s">
        <v>10</v>
      </c>
      <c r="E420" t="s">
        <v>54</v>
      </c>
      <c r="F420" t="s">
        <v>482</v>
      </c>
      <c r="G420" t="s">
        <v>56</v>
      </c>
      <c r="H420" t="s">
        <v>1641</v>
      </c>
      <c r="I420" t="s">
        <v>1636</v>
      </c>
    </row>
    <row r="421" spans="1:9" x14ac:dyDescent="0.25">
      <c r="A421">
        <v>33570</v>
      </c>
      <c r="B421" s="2">
        <v>1445.11</v>
      </c>
      <c r="C421" s="32">
        <v>45309</v>
      </c>
      <c r="D421" t="s">
        <v>10</v>
      </c>
      <c r="E421" t="s">
        <v>54</v>
      </c>
      <c r="F421" t="s">
        <v>483</v>
      </c>
      <c r="G421" t="s">
        <v>56</v>
      </c>
      <c r="H421" t="s">
        <v>1641</v>
      </c>
      <c r="I421" t="s">
        <v>1638</v>
      </c>
    </row>
    <row r="422" spans="1:9" x14ac:dyDescent="0.25">
      <c r="A422">
        <v>33584</v>
      </c>
      <c r="B422" s="2">
        <v>257.88</v>
      </c>
      <c r="C422" s="32">
        <v>45453</v>
      </c>
      <c r="D422" t="s">
        <v>59</v>
      </c>
      <c r="E422" t="s">
        <v>54</v>
      </c>
      <c r="F422" t="s">
        <v>484</v>
      </c>
      <c r="G422" t="s">
        <v>72</v>
      </c>
      <c r="H422" t="s">
        <v>1641</v>
      </c>
      <c r="I422" t="s">
        <v>1638</v>
      </c>
    </row>
    <row r="423" spans="1:9" x14ac:dyDescent="0.25">
      <c r="A423">
        <v>33588</v>
      </c>
      <c r="B423" s="2">
        <v>1084.68</v>
      </c>
      <c r="C423" s="32">
        <v>44958</v>
      </c>
      <c r="D423" t="s">
        <v>49</v>
      </c>
      <c r="E423" t="s">
        <v>49</v>
      </c>
      <c r="F423" t="s">
        <v>485</v>
      </c>
      <c r="G423" t="s">
        <v>56</v>
      </c>
      <c r="H423" t="s">
        <v>1642</v>
      </c>
      <c r="I423" t="s">
        <v>1637</v>
      </c>
    </row>
    <row r="424" spans="1:9" x14ac:dyDescent="0.25">
      <c r="A424">
        <v>33591</v>
      </c>
      <c r="B424" s="2">
        <v>293.01</v>
      </c>
      <c r="C424" s="32">
        <v>45432</v>
      </c>
      <c r="D424" t="s">
        <v>62</v>
      </c>
      <c r="E424" t="s">
        <v>54</v>
      </c>
      <c r="F424" t="s">
        <v>486</v>
      </c>
      <c r="G424" t="s">
        <v>66</v>
      </c>
      <c r="H424" t="s">
        <v>1642</v>
      </c>
      <c r="I424" t="s">
        <v>1639</v>
      </c>
    </row>
    <row r="425" spans="1:9" x14ac:dyDescent="0.25">
      <c r="A425">
        <v>33598</v>
      </c>
      <c r="B425" s="2">
        <v>95.65</v>
      </c>
      <c r="C425" s="32">
        <v>45138</v>
      </c>
      <c r="D425" t="s">
        <v>49</v>
      </c>
      <c r="E425" t="s">
        <v>49</v>
      </c>
      <c r="F425" t="s">
        <v>487</v>
      </c>
      <c r="G425" t="s">
        <v>72</v>
      </c>
      <c r="H425" t="s">
        <v>1641</v>
      </c>
      <c r="I425" t="s">
        <v>1637</v>
      </c>
    </row>
    <row r="426" spans="1:9" x14ac:dyDescent="0.25">
      <c r="A426">
        <v>33607</v>
      </c>
      <c r="B426" s="2">
        <v>399.23</v>
      </c>
      <c r="C426" s="32">
        <v>45393</v>
      </c>
      <c r="D426" t="s">
        <v>59</v>
      </c>
      <c r="E426" t="s">
        <v>54</v>
      </c>
      <c r="F426" t="s">
        <v>488</v>
      </c>
      <c r="G426" t="s">
        <v>72</v>
      </c>
      <c r="H426" t="s">
        <v>1641</v>
      </c>
      <c r="I426" t="s">
        <v>1639</v>
      </c>
    </row>
    <row r="427" spans="1:9" x14ac:dyDescent="0.25">
      <c r="A427">
        <v>33609</v>
      </c>
      <c r="B427" s="2">
        <v>273.25</v>
      </c>
      <c r="C427" s="32">
        <v>45159</v>
      </c>
      <c r="D427" t="s">
        <v>62</v>
      </c>
      <c r="E427" t="s">
        <v>129</v>
      </c>
      <c r="F427" t="s">
        <v>489</v>
      </c>
      <c r="G427" t="s">
        <v>56</v>
      </c>
      <c r="H427" t="s">
        <v>1644</v>
      </c>
      <c r="I427" t="s">
        <v>1639</v>
      </c>
    </row>
    <row r="428" spans="1:9" x14ac:dyDescent="0.25">
      <c r="A428">
        <v>33614</v>
      </c>
      <c r="B428" s="2">
        <v>1690.03</v>
      </c>
      <c r="C428" s="32">
        <v>45311</v>
      </c>
      <c r="D428" t="s">
        <v>53</v>
      </c>
      <c r="E428" t="s">
        <v>54</v>
      </c>
      <c r="F428" t="s">
        <v>490</v>
      </c>
      <c r="G428" t="s">
        <v>72</v>
      </c>
      <c r="H428" t="s">
        <v>1643</v>
      </c>
      <c r="I428" t="s">
        <v>1636</v>
      </c>
    </row>
    <row r="429" spans="1:9" x14ac:dyDescent="0.25">
      <c r="A429">
        <v>33626</v>
      </c>
      <c r="B429" s="2">
        <v>591.15</v>
      </c>
      <c r="C429" s="32">
        <v>45378</v>
      </c>
      <c r="D429" t="s">
        <v>49</v>
      </c>
      <c r="E429" t="s">
        <v>49</v>
      </c>
      <c r="F429" t="s">
        <v>491</v>
      </c>
      <c r="G429" t="s">
        <v>72</v>
      </c>
      <c r="H429" t="s">
        <v>1642</v>
      </c>
      <c r="I429" t="s">
        <v>1640</v>
      </c>
    </row>
    <row r="430" spans="1:9" x14ac:dyDescent="0.25">
      <c r="A430">
        <v>33632</v>
      </c>
      <c r="B430" s="2">
        <v>612.9</v>
      </c>
      <c r="C430" s="32">
        <v>45176</v>
      </c>
      <c r="D430" t="s">
        <v>49</v>
      </c>
      <c r="E430" t="s">
        <v>49</v>
      </c>
      <c r="F430" t="s">
        <v>492</v>
      </c>
      <c r="G430" t="s">
        <v>66</v>
      </c>
      <c r="H430" t="s">
        <v>1642</v>
      </c>
      <c r="I430" t="s">
        <v>1638</v>
      </c>
    </row>
    <row r="431" spans="1:9" x14ac:dyDescent="0.25">
      <c r="A431">
        <v>33638</v>
      </c>
      <c r="B431" s="2">
        <v>1652.59</v>
      </c>
      <c r="C431" s="32">
        <v>45084</v>
      </c>
      <c r="D431" t="s">
        <v>49</v>
      </c>
      <c r="E431" t="s">
        <v>49</v>
      </c>
      <c r="F431" t="s">
        <v>493</v>
      </c>
      <c r="G431" t="s">
        <v>72</v>
      </c>
      <c r="H431" t="s">
        <v>1642</v>
      </c>
      <c r="I431" t="s">
        <v>1640</v>
      </c>
    </row>
    <row r="432" spans="1:9" x14ac:dyDescent="0.25">
      <c r="A432">
        <v>33653</v>
      </c>
      <c r="B432" s="2">
        <v>1451.82</v>
      </c>
      <c r="C432" s="32">
        <v>45199</v>
      </c>
      <c r="D432" t="s">
        <v>62</v>
      </c>
      <c r="E432" t="s">
        <v>54</v>
      </c>
      <c r="F432" t="s">
        <v>494</v>
      </c>
      <c r="G432" t="s">
        <v>56</v>
      </c>
      <c r="H432" t="s">
        <v>1643</v>
      </c>
      <c r="I432" t="s">
        <v>1636</v>
      </c>
    </row>
    <row r="433" spans="1:9" x14ac:dyDescent="0.25">
      <c r="A433">
        <v>33655</v>
      </c>
      <c r="B433" s="2">
        <v>157.97</v>
      </c>
      <c r="C433" s="32">
        <v>45075</v>
      </c>
      <c r="D433" t="s">
        <v>62</v>
      </c>
      <c r="E433" t="s">
        <v>54</v>
      </c>
      <c r="F433" t="s">
        <v>495</v>
      </c>
      <c r="G433" t="s">
        <v>66</v>
      </c>
      <c r="H433" t="s">
        <v>1642</v>
      </c>
      <c r="I433" t="s">
        <v>1636</v>
      </c>
    </row>
    <row r="434" spans="1:9" x14ac:dyDescent="0.25">
      <c r="A434">
        <v>33662</v>
      </c>
      <c r="B434" s="2">
        <v>1236.83</v>
      </c>
      <c r="C434" s="32">
        <v>45239</v>
      </c>
      <c r="D434" t="s">
        <v>53</v>
      </c>
      <c r="E434" t="s">
        <v>54</v>
      </c>
      <c r="F434" t="s">
        <v>496</v>
      </c>
      <c r="G434" t="s">
        <v>56</v>
      </c>
      <c r="H434" t="s">
        <v>1642</v>
      </c>
      <c r="I434" t="s">
        <v>1640</v>
      </c>
    </row>
    <row r="435" spans="1:9" x14ac:dyDescent="0.25">
      <c r="A435">
        <v>33666</v>
      </c>
      <c r="B435" s="2">
        <v>1380.91</v>
      </c>
      <c r="C435" s="32">
        <v>45159</v>
      </c>
      <c r="D435" t="s">
        <v>49</v>
      </c>
      <c r="E435" t="s">
        <v>49</v>
      </c>
      <c r="F435" t="s">
        <v>497</v>
      </c>
      <c r="G435" t="s">
        <v>56</v>
      </c>
      <c r="H435" t="s">
        <v>1643</v>
      </c>
      <c r="I435" t="s">
        <v>1640</v>
      </c>
    </row>
    <row r="436" spans="1:9" x14ac:dyDescent="0.25">
      <c r="A436">
        <v>33670</v>
      </c>
      <c r="B436" s="2">
        <v>1132.76</v>
      </c>
      <c r="C436" s="32">
        <v>45226</v>
      </c>
      <c r="D436" t="s">
        <v>49</v>
      </c>
      <c r="E436" t="s">
        <v>49</v>
      </c>
      <c r="F436" t="s">
        <v>498</v>
      </c>
      <c r="G436" t="s">
        <v>66</v>
      </c>
      <c r="H436" t="s">
        <v>1642</v>
      </c>
      <c r="I436" t="s">
        <v>1636</v>
      </c>
    </row>
    <row r="437" spans="1:9" x14ac:dyDescent="0.25">
      <c r="A437">
        <v>33675</v>
      </c>
      <c r="B437" s="2">
        <v>1981.9</v>
      </c>
      <c r="C437" s="32">
        <v>45207</v>
      </c>
      <c r="D437" t="s">
        <v>62</v>
      </c>
      <c r="E437" t="s">
        <v>54</v>
      </c>
      <c r="F437" t="s">
        <v>499</v>
      </c>
      <c r="G437" t="s">
        <v>72</v>
      </c>
      <c r="H437" t="s">
        <v>1644</v>
      </c>
      <c r="I437" t="s">
        <v>1638</v>
      </c>
    </row>
    <row r="438" spans="1:9" x14ac:dyDescent="0.25">
      <c r="A438">
        <v>33690</v>
      </c>
      <c r="B438" s="2">
        <v>1881</v>
      </c>
      <c r="C438" s="32">
        <v>45035</v>
      </c>
      <c r="D438" t="s">
        <v>49</v>
      </c>
      <c r="E438" t="s">
        <v>49</v>
      </c>
      <c r="F438" t="s">
        <v>500</v>
      </c>
      <c r="G438" t="s">
        <v>56</v>
      </c>
      <c r="H438" t="s">
        <v>1642</v>
      </c>
      <c r="I438" t="s">
        <v>1636</v>
      </c>
    </row>
    <row r="439" spans="1:9" x14ac:dyDescent="0.25">
      <c r="A439">
        <v>33696</v>
      </c>
      <c r="B439" s="2">
        <v>658.33</v>
      </c>
      <c r="C439" s="32">
        <v>45013</v>
      </c>
      <c r="D439" t="s">
        <v>49</v>
      </c>
      <c r="E439" t="s">
        <v>49</v>
      </c>
      <c r="F439" t="s">
        <v>501</v>
      </c>
      <c r="G439" t="s">
        <v>56</v>
      </c>
      <c r="H439" t="s">
        <v>1641</v>
      </c>
      <c r="I439" t="s">
        <v>1640</v>
      </c>
    </row>
    <row r="440" spans="1:9" x14ac:dyDescent="0.25">
      <c r="A440">
        <v>33698</v>
      </c>
      <c r="B440" s="2">
        <v>887.87</v>
      </c>
      <c r="C440" s="32">
        <v>45240</v>
      </c>
      <c r="D440" t="s">
        <v>49</v>
      </c>
      <c r="E440" t="s">
        <v>49</v>
      </c>
      <c r="F440" t="s">
        <v>502</v>
      </c>
      <c r="G440" t="s">
        <v>72</v>
      </c>
      <c r="H440" t="s">
        <v>1643</v>
      </c>
      <c r="I440" t="s">
        <v>1638</v>
      </c>
    </row>
    <row r="441" spans="1:9" x14ac:dyDescent="0.25">
      <c r="A441">
        <v>33709</v>
      </c>
      <c r="B441" s="2">
        <v>925.82</v>
      </c>
      <c r="C441" s="32">
        <v>45439</v>
      </c>
      <c r="D441" t="s">
        <v>49</v>
      </c>
      <c r="E441" t="s">
        <v>49</v>
      </c>
      <c r="F441" t="s">
        <v>503</v>
      </c>
      <c r="G441" t="s">
        <v>64</v>
      </c>
      <c r="H441" t="s">
        <v>1643</v>
      </c>
      <c r="I441" t="s">
        <v>1639</v>
      </c>
    </row>
    <row r="442" spans="1:9" x14ac:dyDescent="0.25">
      <c r="A442">
        <v>33718</v>
      </c>
      <c r="B442" s="2">
        <v>216.61</v>
      </c>
      <c r="C442" s="32">
        <v>45154</v>
      </c>
      <c r="D442" t="s">
        <v>59</v>
      </c>
      <c r="E442" t="s">
        <v>129</v>
      </c>
      <c r="F442" t="s">
        <v>504</v>
      </c>
      <c r="G442" t="s">
        <v>56</v>
      </c>
      <c r="H442" t="s">
        <v>1642</v>
      </c>
      <c r="I442" t="s">
        <v>1639</v>
      </c>
    </row>
    <row r="443" spans="1:9" x14ac:dyDescent="0.25">
      <c r="A443">
        <v>33725</v>
      </c>
      <c r="B443" s="2">
        <v>155.08000000000001</v>
      </c>
      <c r="C443" s="32">
        <v>45433</v>
      </c>
      <c r="D443" t="s">
        <v>49</v>
      </c>
      <c r="E443" t="s">
        <v>49</v>
      </c>
      <c r="F443" t="s">
        <v>505</v>
      </c>
      <c r="G443" t="s">
        <v>66</v>
      </c>
      <c r="H443" t="s">
        <v>1641</v>
      </c>
      <c r="I443" t="s">
        <v>1638</v>
      </c>
    </row>
    <row r="444" spans="1:9" x14ac:dyDescent="0.25">
      <c r="A444">
        <v>33730</v>
      </c>
      <c r="B444" s="2">
        <v>588.41</v>
      </c>
      <c r="C444" s="32">
        <v>45140</v>
      </c>
      <c r="D444" t="s">
        <v>49</v>
      </c>
      <c r="E444" t="s">
        <v>49</v>
      </c>
      <c r="F444" t="s">
        <v>506</v>
      </c>
      <c r="G444" t="s">
        <v>64</v>
      </c>
      <c r="H444" t="s">
        <v>1642</v>
      </c>
      <c r="I444" t="s">
        <v>1636</v>
      </c>
    </row>
    <row r="445" spans="1:9" x14ac:dyDescent="0.25">
      <c r="A445">
        <v>33735</v>
      </c>
      <c r="B445" s="2">
        <v>1754.12</v>
      </c>
      <c r="C445" s="32">
        <v>45328</v>
      </c>
      <c r="D445" t="s">
        <v>49</v>
      </c>
      <c r="E445" t="s">
        <v>49</v>
      </c>
      <c r="F445" t="s">
        <v>507</v>
      </c>
      <c r="G445" t="s">
        <v>72</v>
      </c>
      <c r="H445" t="s">
        <v>1643</v>
      </c>
      <c r="I445" t="s">
        <v>1640</v>
      </c>
    </row>
    <row r="446" spans="1:9" x14ac:dyDescent="0.25">
      <c r="A446">
        <v>33748</v>
      </c>
      <c r="B446" s="2">
        <v>1387</v>
      </c>
      <c r="C446" s="32">
        <v>45059</v>
      </c>
      <c r="D446" t="s">
        <v>59</v>
      </c>
      <c r="E446" t="s">
        <v>54</v>
      </c>
      <c r="F446" t="s">
        <v>508</v>
      </c>
      <c r="G446" t="s">
        <v>72</v>
      </c>
      <c r="H446" t="s">
        <v>1641</v>
      </c>
      <c r="I446" t="s">
        <v>1637</v>
      </c>
    </row>
    <row r="447" spans="1:9" x14ac:dyDescent="0.25">
      <c r="A447">
        <v>33750</v>
      </c>
      <c r="B447" s="2">
        <v>981.62</v>
      </c>
      <c r="C447" s="32">
        <v>45349</v>
      </c>
      <c r="D447" t="s">
        <v>49</v>
      </c>
      <c r="E447" t="s">
        <v>49</v>
      </c>
      <c r="F447" t="s">
        <v>509</v>
      </c>
      <c r="G447" t="s">
        <v>56</v>
      </c>
      <c r="H447" t="s">
        <v>1644</v>
      </c>
      <c r="I447" t="s">
        <v>1636</v>
      </c>
    </row>
    <row r="448" spans="1:9" x14ac:dyDescent="0.25">
      <c r="A448">
        <v>33761</v>
      </c>
      <c r="B448" s="2">
        <v>734.33</v>
      </c>
      <c r="C448" s="32">
        <v>45343</v>
      </c>
      <c r="D448" t="s">
        <v>10</v>
      </c>
      <c r="E448" t="s">
        <v>54</v>
      </c>
      <c r="F448" t="s">
        <v>510</v>
      </c>
      <c r="G448" t="s">
        <v>56</v>
      </c>
      <c r="H448" t="s">
        <v>1641</v>
      </c>
      <c r="I448" t="s">
        <v>1640</v>
      </c>
    </row>
    <row r="449" spans="1:9" x14ac:dyDescent="0.25">
      <c r="A449">
        <v>33769</v>
      </c>
      <c r="B449" s="2">
        <v>1256.07</v>
      </c>
      <c r="C449" s="32">
        <v>45398</v>
      </c>
      <c r="D449" t="s">
        <v>10</v>
      </c>
      <c r="E449" t="s">
        <v>54</v>
      </c>
      <c r="F449" t="s">
        <v>511</v>
      </c>
      <c r="G449" t="s">
        <v>72</v>
      </c>
      <c r="H449" t="s">
        <v>1644</v>
      </c>
      <c r="I449" t="s">
        <v>1639</v>
      </c>
    </row>
    <row r="450" spans="1:9" x14ac:dyDescent="0.25">
      <c r="A450">
        <v>33782</v>
      </c>
      <c r="B450" s="2">
        <v>1998.48</v>
      </c>
      <c r="C450" s="32">
        <v>45463</v>
      </c>
      <c r="D450" t="s">
        <v>62</v>
      </c>
      <c r="E450" t="s">
        <v>54</v>
      </c>
      <c r="F450" t="s">
        <v>512</v>
      </c>
      <c r="G450" t="s">
        <v>72</v>
      </c>
      <c r="H450" t="s">
        <v>1642</v>
      </c>
      <c r="I450" t="s">
        <v>1640</v>
      </c>
    </row>
    <row r="451" spans="1:9" x14ac:dyDescent="0.25">
      <c r="A451">
        <v>33788</v>
      </c>
      <c r="B451" s="2">
        <v>1116.1400000000001</v>
      </c>
      <c r="C451" s="32">
        <v>45411</v>
      </c>
      <c r="D451" t="s">
        <v>53</v>
      </c>
      <c r="E451" t="s">
        <v>54</v>
      </c>
      <c r="F451" t="s">
        <v>513</v>
      </c>
      <c r="G451" t="s">
        <v>56</v>
      </c>
      <c r="H451" t="s">
        <v>1644</v>
      </c>
      <c r="I451" t="s">
        <v>1637</v>
      </c>
    </row>
    <row r="452" spans="1:9" x14ac:dyDescent="0.25">
      <c r="A452">
        <v>33799</v>
      </c>
      <c r="B452" s="2">
        <v>1672.31</v>
      </c>
      <c r="C452" s="32">
        <v>44938</v>
      </c>
      <c r="D452" t="s">
        <v>10</v>
      </c>
      <c r="E452" t="s">
        <v>54</v>
      </c>
      <c r="F452" t="s">
        <v>514</v>
      </c>
      <c r="G452" t="s">
        <v>72</v>
      </c>
      <c r="H452" t="s">
        <v>1641</v>
      </c>
      <c r="I452" t="s">
        <v>1639</v>
      </c>
    </row>
    <row r="453" spans="1:9" x14ac:dyDescent="0.25">
      <c r="A453">
        <v>33804</v>
      </c>
      <c r="B453" s="2">
        <v>1146.6300000000001</v>
      </c>
      <c r="C453" s="32">
        <v>45356</v>
      </c>
      <c r="D453" t="s">
        <v>10</v>
      </c>
      <c r="E453" t="s">
        <v>54</v>
      </c>
      <c r="F453" t="s">
        <v>515</v>
      </c>
      <c r="G453" t="s">
        <v>72</v>
      </c>
      <c r="H453" t="s">
        <v>1643</v>
      </c>
      <c r="I453" t="s">
        <v>1639</v>
      </c>
    </row>
    <row r="454" spans="1:9" x14ac:dyDescent="0.25">
      <c r="A454">
        <v>33809</v>
      </c>
      <c r="B454" s="2">
        <v>939.52</v>
      </c>
      <c r="C454" s="32">
        <v>45341</v>
      </c>
      <c r="D454" t="s">
        <v>10</v>
      </c>
      <c r="E454" t="s">
        <v>54</v>
      </c>
      <c r="F454" t="s">
        <v>516</v>
      </c>
      <c r="G454" t="s">
        <v>66</v>
      </c>
      <c r="H454" t="s">
        <v>1643</v>
      </c>
      <c r="I454" t="s">
        <v>1639</v>
      </c>
    </row>
    <row r="455" spans="1:9" x14ac:dyDescent="0.25">
      <c r="A455">
        <v>33812</v>
      </c>
      <c r="B455" s="2">
        <v>1314.17</v>
      </c>
      <c r="C455" s="32">
        <v>45297</v>
      </c>
      <c r="D455" t="s">
        <v>62</v>
      </c>
      <c r="E455" t="s">
        <v>54</v>
      </c>
      <c r="F455" t="s">
        <v>517</v>
      </c>
      <c r="G455" t="s">
        <v>72</v>
      </c>
      <c r="H455" t="s">
        <v>1644</v>
      </c>
      <c r="I455" t="s">
        <v>1639</v>
      </c>
    </row>
    <row r="456" spans="1:9" x14ac:dyDescent="0.25">
      <c r="A456">
        <v>33821</v>
      </c>
      <c r="B456" s="2">
        <v>13.11</v>
      </c>
      <c r="C456" s="32">
        <v>45129</v>
      </c>
      <c r="D456" t="s">
        <v>59</v>
      </c>
      <c r="E456" t="s">
        <v>54</v>
      </c>
      <c r="F456" t="s">
        <v>518</v>
      </c>
      <c r="G456" t="s">
        <v>56</v>
      </c>
      <c r="H456" t="s">
        <v>1642</v>
      </c>
      <c r="I456" t="s">
        <v>1637</v>
      </c>
    </row>
    <row r="457" spans="1:9" x14ac:dyDescent="0.25">
      <c r="A457">
        <v>33823</v>
      </c>
      <c r="B457" s="2">
        <v>681.36</v>
      </c>
      <c r="C457" s="32">
        <v>45330</v>
      </c>
      <c r="D457" t="s">
        <v>10</v>
      </c>
      <c r="E457" t="s">
        <v>213</v>
      </c>
      <c r="F457" t="s">
        <v>519</v>
      </c>
      <c r="G457" t="s">
        <v>66</v>
      </c>
      <c r="H457" t="s">
        <v>1644</v>
      </c>
      <c r="I457" t="s">
        <v>1639</v>
      </c>
    </row>
    <row r="458" spans="1:9" x14ac:dyDescent="0.25">
      <c r="A458">
        <v>33827</v>
      </c>
      <c r="B458" s="2">
        <v>1236.52</v>
      </c>
      <c r="C458" s="32">
        <v>45389</v>
      </c>
      <c r="D458" t="s">
        <v>49</v>
      </c>
      <c r="E458" t="s">
        <v>49</v>
      </c>
      <c r="F458" t="s">
        <v>520</v>
      </c>
      <c r="G458" t="s">
        <v>66</v>
      </c>
      <c r="H458" t="s">
        <v>1642</v>
      </c>
      <c r="I458" t="s">
        <v>1640</v>
      </c>
    </row>
    <row r="459" spans="1:9" x14ac:dyDescent="0.25">
      <c r="A459">
        <v>33842</v>
      </c>
      <c r="B459" s="2">
        <v>1101.9100000000001</v>
      </c>
      <c r="C459" s="32">
        <v>45402</v>
      </c>
      <c r="D459" t="s">
        <v>49</v>
      </c>
      <c r="E459" t="s">
        <v>49</v>
      </c>
      <c r="F459" t="s">
        <v>521</v>
      </c>
      <c r="G459" t="s">
        <v>72</v>
      </c>
      <c r="H459" t="s">
        <v>1642</v>
      </c>
      <c r="I459" t="s">
        <v>1637</v>
      </c>
    </row>
    <row r="460" spans="1:9" x14ac:dyDescent="0.25">
      <c r="A460">
        <v>33850</v>
      </c>
      <c r="B460" s="2">
        <v>1093.2</v>
      </c>
      <c r="C460" s="32">
        <v>44948</v>
      </c>
      <c r="D460" t="s">
        <v>62</v>
      </c>
      <c r="E460" t="s">
        <v>54</v>
      </c>
      <c r="F460" t="s">
        <v>522</v>
      </c>
      <c r="G460" t="s">
        <v>72</v>
      </c>
      <c r="H460" t="s">
        <v>1643</v>
      </c>
      <c r="I460" t="s">
        <v>1638</v>
      </c>
    </row>
    <row r="461" spans="1:9" x14ac:dyDescent="0.25">
      <c r="A461">
        <v>33863</v>
      </c>
      <c r="B461" s="2">
        <v>573.12</v>
      </c>
      <c r="C461" s="32">
        <v>45251</v>
      </c>
      <c r="D461" t="s">
        <v>10</v>
      </c>
      <c r="E461" t="s">
        <v>54</v>
      </c>
      <c r="F461" t="s">
        <v>523</v>
      </c>
      <c r="G461" t="s">
        <v>72</v>
      </c>
      <c r="H461" t="s">
        <v>1641</v>
      </c>
      <c r="I461" t="s">
        <v>1636</v>
      </c>
    </row>
    <row r="462" spans="1:9" x14ac:dyDescent="0.25">
      <c r="A462">
        <v>33872</v>
      </c>
      <c r="B462" s="2">
        <v>1331.22</v>
      </c>
      <c r="C462" s="32">
        <v>45057</v>
      </c>
      <c r="D462" t="s">
        <v>10</v>
      </c>
      <c r="E462" t="s">
        <v>54</v>
      </c>
      <c r="F462" t="s">
        <v>524</v>
      </c>
      <c r="G462" t="s">
        <v>64</v>
      </c>
      <c r="H462" t="s">
        <v>1643</v>
      </c>
      <c r="I462" t="s">
        <v>1636</v>
      </c>
    </row>
    <row r="463" spans="1:9" x14ac:dyDescent="0.25">
      <c r="A463">
        <v>33880</v>
      </c>
      <c r="B463" s="2">
        <v>1448.65</v>
      </c>
      <c r="C463" s="32">
        <v>45034</v>
      </c>
      <c r="D463" t="s">
        <v>49</v>
      </c>
      <c r="E463" t="s">
        <v>49</v>
      </c>
      <c r="F463" t="s">
        <v>525</v>
      </c>
      <c r="G463" t="s">
        <v>72</v>
      </c>
      <c r="H463" t="s">
        <v>1643</v>
      </c>
      <c r="I463" t="s">
        <v>1639</v>
      </c>
    </row>
    <row r="464" spans="1:9" x14ac:dyDescent="0.25">
      <c r="A464">
        <v>33895</v>
      </c>
      <c r="B464" s="2">
        <v>419.54</v>
      </c>
      <c r="C464" s="32">
        <v>45266</v>
      </c>
      <c r="D464" t="s">
        <v>10</v>
      </c>
      <c r="E464" t="s">
        <v>54</v>
      </c>
      <c r="F464" t="s">
        <v>526</v>
      </c>
      <c r="G464" t="s">
        <v>72</v>
      </c>
      <c r="H464" t="s">
        <v>1641</v>
      </c>
      <c r="I464" t="s">
        <v>1639</v>
      </c>
    </row>
    <row r="465" spans="1:9" x14ac:dyDescent="0.25">
      <c r="A465">
        <v>33903</v>
      </c>
      <c r="B465" s="2">
        <v>423.03</v>
      </c>
      <c r="C465" s="32">
        <v>45080</v>
      </c>
      <c r="D465" t="s">
        <v>49</v>
      </c>
      <c r="E465" t="s">
        <v>49</v>
      </c>
      <c r="F465" t="s">
        <v>527</v>
      </c>
      <c r="G465" t="s">
        <v>56</v>
      </c>
      <c r="H465" t="s">
        <v>1644</v>
      </c>
      <c r="I465" t="s">
        <v>1640</v>
      </c>
    </row>
    <row r="466" spans="1:9" x14ac:dyDescent="0.25">
      <c r="A466">
        <v>33916</v>
      </c>
      <c r="B466" s="2">
        <v>1572.77</v>
      </c>
      <c r="C466" s="32">
        <v>45232</v>
      </c>
      <c r="D466" t="s">
        <v>49</v>
      </c>
      <c r="E466" t="s">
        <v>49</v>
      </c>
      <c r="F466" t="s">
        <v>528</v>
      </c>
      <c r="G466" t="s">
        <v>61</v>
      </c>
      <c r="H466" t="s">
        <v>1641</v>
      </c>
      <c r="I466" t="s">
        <v>1639</v>
      </c>
    </row>
    <row r="467" spans="1:9" x14ac:dyDescent="0.25">
      <c r="A467">
        <v>33928</v>
      </c>
      <c r="B467" s="2">
        <v>509.68</v>
      </c>
      <c r="C467" s="32">
        <v>45472</v>
      </c>
      <c r="D467" t="s">
        <v>59</v>
      </c>
      <c r="E467" t="s">
        <v>54</v>
      </c>
      <c r="F467" t="s">
        <v>529</v>
      </c>
      <c r="G467" t="s">
        <v>56</v>
      </c>
      <c r="H467" t="s">
        <v>1643</v>
      </c>
      <c r="I467" t="s">
        <v>1638</v>
      </c>
    </row>
    <row r="468" spans="1:9" x14ac:dyDescent="0.25">
      <c r="A468">
        <v>33942</v>
      </c>
      <c r="B468" s="2">
        <v>835.7</v>
      </c>
      <c r="C468" s="32">
        <v>45356</v>
      </c>
      <c r="D468" t="s">
        <v>49</v>
      </c>
      <c r="E468" t="s">
        <v>49</v>
      </c>
      <c r="F468" t="s">
        <v>530</v>
      </c>
      <c r="G468" t="s">
        <v>56</v>
      </c>
      <c r="H468" t="s">
        <v>1643</v>
      </c>
      <c r="I468" t="s">
        <v>1636</v>
      </c>
    </row>
    <row r="469" spans="1:9" x14ac:dyDescent="0.25">
      <c r="A469">
        <v>33945</v>
      </c>
      <c r="B469" s="2">
        <v>1910.7</v>
      </c>
      <c r="C469" s="32">
        <v>45272</v>
      </c>
      <c r="D469" t="s">
        <v>49</v>
      </c>
      <c r="E469" t="s">
        <v>49</v>
      </c>
      <c r="F469" t="s">
        <v>531</v>
      </c>
      <c r="G469" t="s">
        <v>61</v>
      </c>
      <c r="H469" t="s">
        <v>1641</v>
      </c>
      <c r="I469" t="s">
        <v>1639</v>
      </c>
    </row>
    <row r="470" spans="1:9" x14ac:dyDescent="0.25">
      <c r="A470">
        <v>33956</v>
      </c>
      <c r="B470" s="2">
        <v>874.48</v>
      </c>
      <c r="C470" s="32">
        <v>45217</v>
      </c>
      <c r="D470" t="s">
        <v>49</v>
      </c>
      <c r="E470" t="s">
        <v>49</v>
      </c>
      <c r="F470" t="s">
        <v>532</v>
      </c>
      <c r="G470" t="s">
        <v>72</v>
      </c>
      <c r="H470" t="s">
        <v>1642</v>
      </c>
      <c r="I470" t="s">
        <v>1638</v>
      </c>
    </row>
    <row r="471" spans="1:9" x14ac:dyDescent="0.25">
      <c r="A471">
        <v>33962</v>
      </c>
      <c r="B471" s="2">
        <v>1124.69</v>
      </c>
      <c r="C471" s="32">
        <v>44972</v>
      </c>
      <c r="D471" t="s">
        <v>10</v>
      </c>
      <c r="E471" t="s">
        <v>54</v>
      </c>
      <c r="F471" t="s">
        <v>533</v>
      </c>
      <c r="G471" t="s">
        <v>72</v>
      </c>
      <c r="H471" t="s">
        <v>1641</v>
      </c>
      <c r="I471" t="s">
        <v>1639</v>
      </c>
    </row>
    <row r="472" spans="1:9" x14ac:dyDescent="0.25">
      <c r="A472">
        <v>33971</v>
      </c>
      <c r="B472" s="2">
        <v>1728.56</v>
      </c>
      <c r="C472" s="32">
        <v>45296</v>
      </c>
      <c r="D472" t="s">
        <v>49</v>
      </c>
      <c r="E472" t="s">
        <v>49</v>
      </c>
      <c r="F472" t="s">
        <v>534</v>
      </c>
      <c r="G472" t="s">
        <v>72</v>
      </c>
      <c r="H472" t="s">
        <v>1642</v>
      </c>
      <c r="I472" t="s">
        <v>1636</v>
      </c>
    </row>
    <row r="473" spans="1:9" x14ac:dyDescent="0.25">
      <c r="A473">
        <v>33976</v>
      </c>
      <c r="B473" s="2">
        <v>14.02</v>
      </c>
      <c r="C473" s="32">
        <v>44946</v>
      </c>
      <c r="D473" t="s">
        <v>62</v>
      </c>
      <c r="E473" t="s">
        <v>54</v>
      </c>
      <c r="F473" t="s">
        <v>535</v>
      </c>
      <c r="G473" t="s">
        <v>72</v>
      </c>
      <c r="H473" t="s">
        <v>1643</v>
      </c>
      <c r="I473" t="s">
        <v>1640</v>
      </c>
    </row>
    <row r="474" spans="1:9" x14ac:dyDescent="0.25">
      <c r="A474">
        <v>33984</v>
      </c>
      <c r="B474" s="2">
        <v>150.19999999999999</v>
      </c>
      <c r="C474" s="32">
        <v>44981</v>
      </c>
      <c r="D474" t="s">
        <v>62</v>
      </c>
      <c r="E474" t="s">
        <v>54</v>
      </c>
      <c r="F474" t="s">
        <v>536</v>
      </c>
      <c r="G474" t="s">
        <v>72</v>
      </c>
      <c r="H474" t="s">
        <v>1641</v>
      </c>
      <c r="I474" t="s">
        <v>1636</v>
      </c>
    </row>
    <row r="475" spans="1:9" x14ac:dyDescent="0.25">
      <c r="A475">
        <v>33997</v>
      </c>
      <c r="B475" s="2">
        <v>346.23</v>
      </c>
      <c r="C475" s="32">
        <v>45429</v>
      </c>
      <c r="D475" t="s">
        <v>59</v>
      </c>
      <c r="E475" t="s">
        <v>54</v>
      </c>
      <c r="F475" t="s">
        <v>537</v>
      </c>
      <c r="G475" t="s">
        <v>56</v>
      </c>
      <c r="H475" t="s">
        <v>1643</v>
      </c>
      <c r="I475" t="s">
        <v>1638</v>
      </c>
    </row>
    <row r="476" spans="1:9" x14ac:dyDescent="0.25">
      <c r="A476">
        <v>33999</v>
      </c>
      <c r="B476" s="2">
        <v>244.73</v>
      </c>
      <c r="C476" s="32">
        <v>45140</v>
      </c>
      <c r="D476" t="s">
        <v>49</v>
      </c>
      <c r="E476" t="s">
        <v>49</v>
      </c>
      <c r="F476" t="s">
        <v>538</v>
      </c>
      <c r="G476" t="s">
        <v>66</v>
      </c>
      <c r="H476" t="s">
        <v>1641</v>
      </c>
      <c r="I476" t="s">
        <v>1638</v>
      </c>
    </row>
    <row r="477" spans="1:9" x14ac:dyDescent="0.25">
      <c r="A477">
        <v>34013</v>
      </c>
      <c r="B477" s="2">
        <v>204.1</v>
      </c>
      <c r="C477" s="32">
        <v>44964</v>
      </c>
      <c r="D477" t="s">
        <v>10</v>
      </c>
      <c r="E477" t="s">
        <v>54</v>
      </c>
      <c r="F477" t="s">
        <v>539</v>
      </c>
      <c r="G477" t="s">
        <v>72</v>
      </c>
      <c r="H477" t="s">
        <v>1642</v>
      </c>
      <c r="I477" t="s">
        <v>1639</v>
      </c>
    </row>
    <row r="478" spans="1:9" x14ac:dyDescent="0.25">
      <c r="A478">
        <v>34015</v>
      </c>
      <c r="B478" s="2">
        <v>1271.75</v>
      </c>
      <c r="C478" s="32">
        <v>45317</v>
      </c>
      <c r="D478" t="s">
        <v>10</v>
      </c>
      <c r="E478" t="s">
        <v>54</v>
      </c>
      <c r="F478" t="s">
        <v>540</v>
      </c>
      <c r="G478" t="s">
        <v>72</v>
      </c>
      <c r="H478" t="s">
        <v>1643</v>
      </c>
      <c r="I478" t="s">
        <v>1637</v>
      </c>
    </row>
    <row r="479" spans="1:9" x14ac:dyDescent="0.25">
      <c r="A479">
        <v>34022</v>
      </c>
      <c r="B479" s="2">
        <v>902.37</v>
      </c>
      <c r="C479" s="32">
        <v>45327</v>
      </c>
      <c r="D479" t="s">
        <v>53</v>
      </c>
      <c r="E479" t="s">
        <v>54</v>
      </c>
      <c r="F479" t="s">
        <v>541</v>
      </c>
      <c r="G479" t="s">
        <v>56</v>
      </c>
      <c r="H479" t="s">
        <v>1644</v>
      </c>
      <c r="I479" t="s">
        <v>1640</v>
      </c>
    </row>
    <row r="480" spans="1:9" x14ac:dyDescent="0.25">
      <c r="A480">
        <v>34034</v>
      </c>
      <c r="B480" s="2">
        <v>58.44</v>
      </c>
      <c r="C480" s="32">
        <v>45317</v>
      </c>
      <c r="D480" t="s">
        <v>49</v>
      </c>
      <c r="E480" t="s">
        <v>49</v>
      </c>
      <c r="F480" t="s">
        <v>542</v>
      </c>
      <c r="G480" t="s">
        <v>72</v>
      </c>
      <c r="H480" t="s">
        <v>1642</v>
      </c>
      <c r="I480" t="s">
        <v>1636</v>
      </c>
    </row>
    <row r="481" spans="1:9" x14ac:dyDescent="0.25">
      <c r="A481">
        <v>34037</v>
      </c>
      <c r="B481" s="2">
        <v>829.74</v>
      </c>
      <c r="C481" s="32">
        <v>45081</v>
      </c>
      <c r="D481" t="s">
        <v>49</v>
      </c>
      <c r="E481" t="s">
        <v>49</v>
      </c>
      <c r="F481" t="s">
        <v>543</v>
      </c>
      <c r="G481" t="s">
        <v>66</v>
      </c>
      <c r="H481" t="s">
        <v>1644</v>
      </c>
      <c r="I481" t="s">
        <v>1637</v>
      </c>
    </row>
    <row r="482" spans="1:9" x14ac:dyDescent="0.25">
      <c r="A482">
        <v>34044</v>
      </c>
      <c r="B482" s="2">
        <v>1159.49</v>
      </c>
      <c r="C482" s="32">
        <v>45454</v>
      </c>
      <c r="D482" t="s">
        <v>49</v>
      </c>
      <c r="E482" t="s">
        <v>49</v>
      </c>
      <c r="F482" t="s">
        <v>544</v>
      </c>
      <c r="G482" t="s">
        <v>72</v>
      </c>
      <c r="H482" t="s">
        <v>1642</v>
      </c>
      <c r="I482" t="s">
        <v>1637</v>
      </c>
    </row>
    <row r="483" spans="1:9" x14ac:dyDescent="0.25">
      <c r="A483">
        <v>34049</v>
      </c>
      <c r="B483" s="2">
        <v>1074.1300000000001</v>
      </c>
      <c r="C483" s="32">
        <v>45207</v>
      </c>
      <c r="D483" t="s">
        <v>49</v>
      </c>
      <c r="E483" t="s">
        <v>49</v>
      </c>
      <c r="F483" t="s">
        <v>545</v>
      </c>
      <c r="G483" t="s">
        <v>56</v>
      </c>
      <c r="H483" t="s">
        <v>1641</v>
      </c>
      <c r="I483" t="s">
        <v>1638</v>
      </c>
    </row>
    <row r="484" spans="1:9" x14ac:dyDescent="0.25">
      <c r="A484">
        <v>34056</v>
      </c>
      <c r="B484" s="2">
        <v>461.25</v>
      </c>
      <c r="C484" s="32">
        <v>45051</v>
      </c>
      <c r="D484" t="s">
        <v>119</v>
      </c>
      <c r="E484" t="s">
        <v>54</v>
      </c>
      <c r="F484" t="s">
        <v>546</v>
      </c>
      <c r="G484" t="s">
        <v>56</v>
      </c>
      <c r="H484" t="s">
        <v>1644</v>
      </c>
      <c r="I484" t="s">
        <v>1637</v>
      </c>
    </row>
    <row r="485" spans="1:9" x14ac:dyDescent="0.25">
      <c r="A485">
        <v>34061</v>
      </c>
      <c r="B485" s="2">
        <v>1326.05</v>
      </c>
      <c r="C485" s="32">
        <v>45176</v>
      </c>
      <c r="D485" t="s">
        <v>62</v>
      </c>
      <c r="E485" t="s">
        <v>54</v>
      </c>
      <c r="F485" t="s">
        <v>547</v>
      </c>
      <c r="G485" t="s">
        <v>66</v>
      </c>
      <c r="H485" t="s">
        <v>1641</v>
      </c>
      <c r="I485" t="s">
        <v>1638</v>
      </c>
    </row>
    <row r="486" spans="1:9" x14ac:dyDescent="0.25">
      <c r="A486">
        <v>34074</v>
      </c>
      <c r="B486" s="2">
        <v>577.61</v>
      </c>
      <c r="C486" s="32">
        <v>45423</v>
      </c>
      <c r="D486" t="s">
        <v>49</v>
      </c>
      <c r="E486" t="s">
        <v>49</v>
      </c>
      <c r="F486" t="s">
        <v>548</v>
      </c>
      <c r="G486" t="s">
        <v>56</v>
      </c>
      <c r="H486" t="s">
        <v>1641</v>
      </c>
      <c r="I486" t="s">
        <v>1639</v>
      </c>
    </row>
    <row r="487" spans="1:9" x14ac:dyDescent="0.25">
      <c r="A487">
        <v>34081</v>
      </c>
      <c r="B487" s="2">
        <v>910.6</v>
      </c>
      <c r="C487" s="32">
        <v>45377</v>
      </c>
      <c r="D487" t="s">
        <v>62</v>
      </c>
      <c r="E487" t="s">
        <v>54</v>
      </c>
      <c r="F487" t="s">
        <v>549</v>
      </c>
      <c r="G487" t="s">
        <v>72</v>
      </c>
      <c r="H487" t="s">
        <v>1643</v>
      </c>
      <c r="I487" t="s">
        <v>1637</v>
      </c>
    </row>
    <row r="488" spans="1:9" x14ac:dyDescent="0.25">
      <c r="A488">
        <v>34085</v>
      </c>
      <c r="B488" s="2">
        <v>100.9</v>
      </c>
      <c r="C488" s="32">
        <v>44930</v>
      </c>
      <c r="D488" t="s">
        <v>10</v>
      </c>
      <c r="E488" t="s">
        <v>54</v>
      </c>
      <c r="F488" t="s">
        <v>550</v>
      </c>
      <c r="G488" t="s">
        <v>72</v>
      </c>
      <c r="H488" t="s">
        <v>1644</v>
      </c>
      <c r="I488" t="s">
        <v>1640</v>
      </c>
    </row>
    <row r="489" spans="1:9" x14ac:dyDescent="0.25">
      <c r="A489">
        <v>34090</v>
      </c>
      <c r="B489" s="2">
        <v>1858.18</v>
      </c>
      <c r="C489" s="32">
        <v>45409</v>
      </c>
      <c r="D489" t="s">
        <v>49</v>
      </c>
      <c r="E489" t="s">
        <v>49</v>
      </c>
      <c r="F489" t="s">
        <v>551</v>
      </c>
      <c r="G489" t="s">
        <v>66</v>
      </c>
      <c r="H489" t="s">
        <v>1643</v>
      </c>
      <c r="I489" t="s">
        <v>1636</v>
      </c>
    </row>
    <row r="490" spans="1:9" x14ac:dyDescent="0.25">
      <c r="A490">
        <v>34100</v>
      </c>
      <c r="B490" s="2">
        <v>818.16</v>
      </c>
      <c r="C490" s="32">
        <v>45429</v>
      </c>
      <c r="D490" t="s">
        <v>49</v>
      </c>
      <c r="E490" t="s">
        <v>49</v>
      </c>
      <c r="F490" t="s">
        <v>552</v>
      </c>
      <c r="G490" t="s">
        <v>72</v>
      </c>
      <c r="H490" t="s">
        <v>1641</v>
      </c>
      <c r="I490" t="s">
        <v>1639</v>
      </c>
    </row>
    <row r="491" spans="1:9" x14ac:dyDescent="0.25">
      <c r="A491">
        <v>34103</v>
      </c>
      <c r="B491" s="2">
        <v>1055.93</v>
      </c>
      <c r="C491" s="32">
        <v>45233</v>
      </c>
      <c r="D491" t="s">
        <v>53</v>
      </c>
      <c r="E491" t="s">
        <v>54</v>
      </c>
      <c r="F491" t="s">
        <v>553</v>
      </c>
      <c r="G491" t="s">
        <v>56</v>
      </c>
      <c r="H491" t="s">
        <v>1641</v>
      </c>
      <c r="I491" t="s">
        <v>1640</v>
      </c>
    </row>
    <row r="492" spans="1:9" x14ac:dyDescent="0.25">
      <c r="A492">
        <v>34110</v>
      </c>
      <c r="B492" s="2">
        <v>1933.75</v>
      </c>
      <c r="C492" s="32">
        <v>45393</v>
      </c>
      <c r="D492" t="s">
        <v>49</v>
      </c>
      <c r="E492" t="s">
        <v>49</v>
      </c>
      <c r="F492" t="s">
        <v>554</v>
      </c>
      <c r="G492" t="s">
        <v>66</v>
      </c>
      <c r="H492" t="s">
        <v>1643</v>
      </c>
      <c r="I492" t="s">
        <v>1639</v>
      </c>
    </row>
    <row r="493" spans="1:9" x14ac:dyDescent="0.25">
      <c r="A493">
        <v>34115</v>
      </c>
      <c r="B493" s="2">
        <v>413.1</v>
      </c>
      <c r="C493" s="32">
        <v>45009</v>
      </c>
      <c r="D493" t="s">
        <v>62</v>
      </c>
      <c r="E493" t="s">
        <v>54</v>
      </c>
      <c r="F493" t="s">
        <v>555</v>
      </c>
      <c r="G493" t="s">
        <v>56</v>
      </c>
      <c r="H493" t="s">
        <v>1641</v>
      </c>
      <c r="I493" t="s">
        <v>1637</v>
      </c>
    </row>
    <row r="494" spans="1:9" x14ac:dyDescent="0.25">
      <c r="A494">
        <v>34120</v>
      </c>
      <c r="B494" s="2">
        <v>51.14</v>
      </c>
      <c r="C494" s="32">
        <v>45120</v>
      </c>
      <c r="D494" t="s">
        <v>62</v>
      </c>
      <c r="E494" t="s">
        <v>54</v>
      </c>
      <c r="F494" t="s">
        <v>556</v>
      </c>
      <c r="G494" t="s">
        <v>72</v>
      </c>
      <c r="H494" t="s">
        <v>1644</v>
      </c>
      <c r="I494" t="s">
        <v>1637</v>
      </c>
    </row>
    <row r="495" spans="1:9" x14ac:dyDescent="0.25">
      <c r="A495">
        <v>34133</v>
      </c>
      <c r="B495" s="2">
        <v>1984.95</v>
      </c>
      <c r="C495" s="32">
        <v>44933</v>
      </c>
      <c r="D495" t="s">
        <v>10</v>
      </c>
      <c r="E495" t="s">
        <v>54</v>
      </c>
      <c r="F495" t="s">
        <v>557</v>
      </c>
      <c r="G495" t="s">
        <v>56</v>
      </c>
      <c r="H495" t="s">
        <v>1642</v>
      </c>
      <c r="I495" t="s">
        <v>1640</v>
      </c>
    </row>
    <row r="496" spans="1:9" x14ac:dyDescent="0.25">
      <c r="A496">
        <v>34146</v>
      </c>
      <c r="B496" s="2">
        <v>1351.47</v>
      </c>
      <c r="C496" s="32">
        <v>45299</v>
      </c>
      <c r="D496" t="s">
        <v>49</v>
      </c>
      <c r="E496" t="s">
        <v>49</v>
      </c>
      <c r="F496" t="s">
        <v>558</v>
      </c>
      <c r="G496" t="s">
        <v>64</v>
      </c>
      <c r="H496" t="s">
        <v>1643</v>
      </c>
      <c r="I496" t="s">
        <v>1636</v>
      </c>
    </row>
    <row r="497" spans="1:9" x14ac:dyDescent="0.25">
      <c r="A497">
        <v>34158</v>
      </c>
      <c r="B497" s="2">
        <v>320.25</v>
      </c>
      <c r="C497" s="32">
        <v>45384</v>
      </c>
      <c r="D497" t="s">
        <v>62</v>
      </c>
      <c r="E497" t="s">
        <v>129</v>
      </c>
      <c r="F497" t="s">
        <v>559</v>
      </c>
      <c r="G497" t="s">
        <v>72</v>
      </c>
      <c r="H497" t="s">
        <v>1643</v>
      </c>
      <c r="I497" t="s">
        <v>1637</v>
      </c>
    </row>
    <row r="498" spans="1:9" x14ac:dyDescent="0.25">
      <c r="A498">
        <v>34166</v>
      </c>
      <c r="B498" s="2">
        <v>1977.46</v>
      </c>
      <c r="C498" s="32">
        <v>45463</v>
      </c>
      <c r="D498" t="s">
        <v>49</v>
      </c>
      <c r="E498" t="s">
        <v>49</v>
      </c>
      <c r="F498" t="s">
        <v>560</v>
      </c>
      <c r="G498" t="s">
        <v>56</v>
      </c>
      <c r="H498" t="s">
        <v>1644</v>
      </c>
      <c r="I498" t="s">
        <v>1640</v>
      </c>
    </row>
    <row r="499" spans="1:9" x14ac:dyDescent="0.25">
      <c r="A499">
        <v>34172</v>
      </c>
      <c r="B499" s="2">
        <v>57.19</v>
      </c>
      <c r="C499" s="32">
        <v>44984</v>
      </c>
      <c r="D499" t="s">
        <v>53</v>
      </c>
      <c r="E499" t="s">
        <v>213</v>
      </c>
      <c r="F499" t="s">
        <v>561</v>
      </c>
      <c r="G499" t="s">
        <v>61</v>
      </c>
      <c r="H499" t="s">
        <v>1643</v>
      </c>
      <c r="I499" t="s">
        <v>1639</v>
      </c>
    </row>
    <row r="500" spans="1:9" x14ac:dyDescent="0.25">
      <c r="A500">
        <v>34177</v>
      </c>
      <c r="B500" s="2">
        <v>888.06</v>
      </c>
      <c r="C500" s="32">
        <v>45267</v>
      </c>
      <c r="D500" t="s">
        <v>49</v>
      </c>
      <c r="E500" t="s">
        <v>49</v>
      </c>
      <c r="F500" t="s">
        <v>562</v>
      </c>
      <c r="G500" t="s">
        <v>66</v>
      </c>
      <c r="H500" t="s">
        <v>1642</v>
      </c>
      <c r="I500" t="s">
        <v>1636</v>
      </c>
    </row>
    <row r="501" spans="1:9" x14ac:dyDescent="0.25">
      <c r="A501">
        <v>34192</v>
      </c>
      <c r="B501" s="2">
        <v>510.27</v>
      </c>
      <c r="C501" s="32">
        <v>45274</v>
      </c>
      <c r="D501" t="s">
        <v>62</v>
      </c>
      <c r="E501" t="s">
        <v>54</v>
      </c>
      <c r="F501" t="s">
        <v>563</v>
      </c>
      <c r="G501" t="s">
        <v>72</v>
      </c>
      <c r="H501" t="s">
        <v>1643</v>
      </c>
      <c r="I501" t="s">
        <v>1637</v>
      </c>
    </row>
    <row r="502" spans="1:9" x14ac:dyDescent="0.25">
      <c r="A502">
        <v>34204</v>
      </c>
      <c r="B502" s="2">
        <v>1007.67</v>
      </c>
      <c r="C502" s="32">
        <v>45175</v>
      </c>
      <c r="D502" t="s">
        <v>62</v>
      </c>
      <c r="E502" t="s">
        <v>54</v>
      </c>
      <c r="F502" t="s">
        <v>564</v>
      </c>
      <c r="G502" t="s">
        <v>56</v>
      </c>
      <c r="H502" t="s">
        <v>1642</v>
      </c>
      <c r="I502" t="s">
        <v>1636</v>
      </c>
    </row>
    <row r="503" spans="1:9" x14ac:dyDescent="0.25">
      <c r="A503">
        <v>34209</v>
      </c>
      <c r="B503" s="2">
        <v>216.93</v>
      </c>
      <c r="C503" s="32">
        <v>45059</v>
      </c>
      <c r="D503" t="s">
        <v>62</v>
      </c>
      <c r="E503" t="s">
        <v>54</v>
      </c>
      <c r="F503" t="s">
        <v>565</v>
      </c>
      <c r="G503" t="s">
        <v>72</v>
      </c>
      <c r="H503" t="s">
        <v>1641</v>
      </c>
      <c r="I503" t="s">
        <v>1636</v>
      </c>
    </row>
    <row r="504" spans="1:9" x14ac:dyDescent="0.25">
      <c r="A504">
        <v>34217</v>
      </c>
      <c r="B504" s="2">
        <v>1398.61</v>
      </c>
      <c r="C504" s="32">
        <v>45411</v>
      </c>
      <c r="D504" t="s">
        <v>10</v>
      </c>
      <c r="E504" t="s">
        <v>54</v>
      </c>
      <c r="F504" t="s">
        <v>566</v>
      </c>
      <c r="G504" t="s">
        <v>72</v>
      </c>
      <c r="H504" t="s">
        <v>1644</v>
      </c>
      <c r="I504" t="s">
        <v>1637</v>
      </c>
    </row>
    <row r="505" spans="1:9" x14ac:dyDescent="0.25">
      <c r="A505">
        <v>34228</v>
      </c>
      <c r="B505" s="2">
        <v>1361.84</v>
      </c>
      <c r="C505" s="32">
        <v>45164</v>
      </c>
      <c r="D505" t="s">
        <v>62</v>
      </c>
      <c r="E505" t="s">
        <v>54</v>
      </c>
      <c r="F505" t="s">
        <v>567</v>
      </c>
      <c r="G505" t="s">
        <v>64</v>
      </c>
      <c r="H505" t="s">
        <v>1644</v>
      </c>
      <c r="I505" t="s">
        <v>1640</v>
      </c>
    </row>
    <row r="506" spans="1:9" x14ac:dyDescent="0.25">
      <c r="A506">
        <v>34235</v>
      </c>
      <c r="B506" s="2">
        <v>1867.98</v>
      </c>
      <c r="C506" s="32">
        <v>45124</v>
      </c>
      <c r="D506" t="s">
        <v>59</v>
      </c>
      <c r="E506" t="s">
        <v>54</v>
      </c>
      <c r="F506" t="s">
        <v>568</v>
      </c>
      <c r="G506" t="s">
        <v>66</v>
      </c>
      <c r="H506" t="s">
        <v>1644</v>
      </c>
      <c r="I506" t="s">
        <v>1638</v>
      </c>
    </row>
    <row r="507" spans="1:9" x14ac:dyDescent="0.25">
      <c r="A507">
        <v>34250</v>
      </c>
      <c r="B507" s="2">
        <v>36.18</v>
      </c>
      <c r="C507" s="32">
        <v>45159</v>
      </c>
      <c r="D507" t="s">
        <v>53</v>
      </c>
      <c r="E507" t="s">
        <v>54</v>
      </c>
      <c r="F507" t="s">
        <v>569</v>
      </c>
      <c r="G507" t="s">
        <v>56</v>
      </c>
      <c r="H507" t="s">
        <v>1644</v>
      </c>
      <c r="I507" t="s">
        <v>1636</v>
      </c>
    </row>
    <row r="508" spans="1:9" x14ac:dyDescent="0.25">
      <c r="A508">
        <v>34254</v>
      </c>
      <c r="B508" s="2">
        <v>1426.86</v>
      </c>
      <c r="C508" s="32">
        <v>44942</v>
      </c>
      <c r="D508" t="s">
        <v>59</v>
      </c>
      <c r="E508" t="s">
        <v>54</v>
      </c>
      <c r="F508" t="s">
        <v>570</v>
      </c>
      <c r="G508" t="s">
        <v>72</v>
      </c>
      <c r="H508" t="s">
        <v>1644</v>
      </c>
      <c r="I508" t="s">
        <v>1636</v>
      </c>
    </row>
    <row r="509" spans="1:9" x14ac:dyDescent="0.25">
      <c r="A509">
        <v>34258</v>
      </c>
      <c r="B509" s="2">
        <v>312.58</v>
      </c>
      <c r="C509" s="32">
        <v>45330</v>
      </c>
      <c r="D509" t="s">
        <v>10</v>
      </c>
      <c r="E509" t="s">
        <v>54</v>
      </c>
      <c r="F509" t="s">
        <v>571</v>
      </c>
      <c r="G509" t="s">
        <v>56</v>
      </c>
      <c r="H509" t="s">
        <v>1642</v>
      </c>
      <c r="I509" t="s">
        <v>1639</v>
      </c>
    </row>
    <row r="510" spans="1:9" x14ac:dyDescent="0.25">
      <c r="A510">
        <v>34270</v>
      </c>
      <c r="B510" s="2">
        <v>34.380000000000003</v>
      </c>
      <c r="C510" s="32">
        <v>45040</v>
      </c>
      <c r="D510" t="s">
        <v>53</v>
      </c>
      <c r="E510" t="s">
        <v>54</v>
      </c>
      <c r="F510" t="s">
        <v>572</v>
      </c>
      <c r="G510" t="s">
        <v>56</v>
      </c>
      <c r="H510" t="s">
        <v>1641</v>
      </c>
      <c r="I510" t="s">
        <v>1638</v>
      </c>
    </row>
    <row r="511" spans="1:9" x14ac:dyDescent="0.25">
      <c r="A511">
        <v>34274</v>
      </c>
      <c r="B511" s="2">
        <v>1369.98</v>
      </c>
      <c r="C511" s="32">
        <v>45139</v>
      </c>
      <c r="D511" t="s">
        <v>49</v>
      </c>
      <c r="E511" t="s">
        <v>49</v>
      </c>
      <c r="F511" t="s">
        <v>573</v>
      </c>
      <c r="G511" t="s">
        <v>56</v>
      </c>
      <c r="H511" t="s">
        <v>1641</v>
      </c>
      <c r="I511" t="s">
        <v>1637</v>
      </c>
    </row>
    <row r="512" spans="1:9" x14ac:dyDescent="0.25">
      <c r="A512">
        <v>34278</v>
      </c>
      <c r="B512" s="2">
        <v>551.96</v>
      </c>
      <c r="C512" s="32">
        <v>44970</v>
      </c>
      <c r="D512" t="s">
        <v>62</v>
      </c>
      <c r="E512" t="s">
        <v>54</v>
      </c>
      <c r="F512" t="s">
        <v>574</v>
      </c>
      <c r="G512" t="s">
        <v>66</v>
      </c>
      <c r="H512" t="s">
        <v>1643</v>
      </c>
      <c r="I512" t="s">
        <v>1638</v>
      </c>
    </row>
    <row r="513" spans="1:9" x14ac:dyDescent="0.25">
      <c r="A513">
        <v>34287</v>
      </c>
      <c r="B513" s="2">
        <v>1771.9</v>
      </c>
      <c r="C513" s="32">
        <v>45361</v>
      </c>
      <c r="D513" t="s">
        <v>59</v>
      </c>
      <c r="E513" t="s">
        <v>54</v>
      </c>
      <c r="F513" t="s">
        <v>575</v>
      </c>
      <c r="G513" t="s">
        <v>72</v>
      </c>
      <c r="H513" t="s">
        <v>1643</v>
      </c>
      <c r="I513" t="s">
        <v>1636</v>
      </c>
    </row>
    <row r="514" spans="1:9" x14ac:dyDescent="0.25">
      <c r="A514">
        <v>34295</v>
      </c>
      <c r="B514" s="2">
        <v>685.81</v>
      </c>
      <c r="C514" s="32">
        <v>45274</v>
      </c>
      <c r="D514" t="s">
        <v>49</v>
      </c>
      <c r="E514" t="s">
        <v>49</v>
      </c>
      <c r="F514" t="s">
        <v>576</v>
      </c>
      <c r="G514" t="s">
        <v>56</v>
      </c>
      <c r="H514" t="s">
        <v>1644</v>
      </c>
      <c r="I514" t="s">
        <v>1638</v>
      </c>
    </row>
    <row r="515" spans="1:9" x14ac:dyDescent="0.25">
      <c r="A515">
        <v>34299</v>
      </c>
      <c r="B515" s="2">
        <v>1018.42</v>
      </c>
      <c r="C515" s="32">
        <v>44952</v>
      </c>
      <c r="D515" t="s">
        <v>49</v>
      </c>
      <c r="E515" t="s">
        <v>49</v>
      </c>
      <c r="F515" t="s">
        <v>577</v>
      </c>
      <c r="G515" t="s">
        <v>56</v>
      </c>
      <c r="H515" t="s">
        <v>1641</v>
      </c>
      <c r="I515" t="s">
        <v>1637</v>
      </c>
    </row>
    <row r="516" spans="1:9" x14ac:dyDescent="0.25">
      <c r="A516">
        <v>34304</v>
      </c>
      <c r="B516" s="2">
        <v>1845.77</v>
      </c>
      <c r="C516" s="32">
        <v>45454</v>
      </c>
      <c r="D516" t="s">
        <v>49</v>
      </c>
      <c r="E516" t="s">
        <v>49</v>
      </c>
      <c r="F516" t="s">
        <v>578</v>
      </c>
      <c r="G516" t="s">
        <v>56</v>
      </c>
      <c r="H516" t="s">
        <v>1642</v>
      </c>
      <c r="I516" t="s">
        <v>1639</v>
      </c>
    </row>
    <row r="517" spans="1:9" x14ac:dyDescent="0.25">
      <c r="A517">
        <v>34311</v>
      </c>
      <c r="B517" s="2">
        <v>465.32</v>
      </c>
      <c r="C517" s="32">
        <v>45093</v>
      </c>
      <c r="D517" t="s">
        <v>10</v>
      </c>
      <c r="E517" t="s">
        <v>54</v>
      </c>
      <c r="F517" t="s">
        <v>579</v>
      </c>
      <c r="G517" t="s">
        <v>56</v>
      </c>
      <c r="H517" t="s">
        <v>1642</v>
      </c>
      <c r="I517" t="s">
        <v>1638</v>
      </c>
    </row>
    <row r="518" spans="1:9" x14ac:dyDescent="0.25">
      <c r="A518">
        <v>34320</v>
      </c>
      <c r="B518" s="2">
        <v>1921.71</v>
      </c>
      <c r="C518" s="32">
        <v>45389</v>
      </c>
      <c r="D518" t="s">
        <v>49</v>
      </c>
      <c r="E518" t="s">
        <v>49</v>
      </c>
      <c r="F518" t="s">
        <v>580</v>
      </c>
      <c r="G518" t="s">
        <v>66</v>
      </c>
      <c r="H518" t="s">
        <v>1641</v>
      </c>
      <c r="I518" t="s">
        <v>1640</v>
      </c>
    </row>
    <row r="519" spans="1:9" x14ac:dyDescent="0.25">
      <c r="A519">
        <v>34329</v>
      </c>
      <c r="B519" s="2">
        <v>1554.51</v>
      </c>
      <c r="C519" s="32">
        <v>45058</v>
      </c>
      <c r="D519" t="s">
        <v>49</v>
      </c>
      <c r="E519" t="s">
        <v>49</v>
      </c>
      <c r="F519" t="s">
        <v>581</v>
      </c>
      <c r="G519" t="s">
        <v>72</v>
      </c>
      <c r="H519" t="s">
        <v>1641</v>
      </c>
      <c r="I519" t="s">
        <v>1640</v>
      </c>
    </row>
    <row r="520" spans="1:9" x14ac:dyDescent="0.25">
      <c r="A520">
        <v>34344</v>
      </c>
      <c r="B520" s="2">
        <v>414.1</v>
      </c>
      <c r="C520" s="32">
        <v>45139</v>
      </c>
      <c r="D520" t="s">
        <v>10</v>
      </c>
      <c r="E520" t="s">
        <v>54</v>
      </c>
      <c r="F520" t="s">
        <v>582</v>
      </c>
      <c r="G520" t="s">
        <v>72</v>
      </c>
      <c r="H520" t="s">
        <v>1642</v>
      </c>
      <c r="I520" t="s">
        <v>1637</v>
      </c>
    </row>
    <row r="521" spans="1:9" x14ac:dyDescent="0.25">
      <c r="A521">
        <v>34357</v>
      </c>
      <c r="B521" s="2">
        <v>1090.3699999999999</v>
      </c>
      <c r="C521" s="32">
        <v>44963</v>
      </c>
      <c r="D521" t="s">
        <v>62</v>
      </c>
      <c r="E521" t="s">
        <v>54</v>
      </c>
      <c r="F521" t="s">
        <v>583</v>
      </c>
      <c r="G521" t="s">
        <v>56</v>
      </c>
      <c r="H521" t="s">
        <v>1642</v>
      </c>
      <c r="I521" t="s">
        <v>1639</v>
      </c>
    </row>
    <row r="522" spans="1:9" x14ac:dyDescent="0.25">
      <c r="A522">
        <v>34363</v>
      </c>
      <c r="B522" s="2">
        <v>11.57</v>
      </c>
      <c r="C522" s="32">
        <v>45056</v>
      </c>
      <c r="D522" t="s">
        <v>49</v>
      </c>
      <c r="E522" t="s">
        <v>49</v>
      </c>
      <c r="F522" t="s">
        <v>584</v>
      </c>
      <c r="G522" t="s">
        <v>61</v>
      </c>
      <c r="H522" t="s">
        <v>1643</v>
      </c>
      <c r="I522" t="s">
        <v>1639</v>
      </c>
    </row>
    <row r="523" spans="1:9" x14ac:dyDescent="0.25">
      <c r="A523">
        <v>34373</v>
      </c>
      <c r="B523" s="2">
        <v>122.96</v>
      </c>
      <c r="C523" s="32">
        <v>45324</v>
      </c>
      <c r="D523" t="s">
        <v>10</v>
      </c>
      <c r="E523" t="s">
        <v>54</v>
      </c>
      <c r="F523" t="s">
        <v>585</v>
      </c>
      <c r="G523" t="s">
        <v>66</v>
      </c>
      <c r="H523" t="s">
        <v>1642</v>
      </c>
      <c r="I523" t="s">
        <v>1640</v>
      </c>
    </row>
    <row r="524" spans="1:9" x14ac:dyDescent="0.25">
      <c r="A524">
        <v>34388</v>
      </c>
      <c r="B524" s="2">
        <v>634.24</v>
      </c>
      <c r="C524" s="32">
        <v>45423</v>
      </c>
      <c r="D524" t="s">
        <v>49</v>
      </c>
      <c r="E524" t="s">
        <v>49</v>
      </c>
      <c r="F524" t="s">
        <v>586</v>
      </c>
      <c r="G524" t="s">
        <v>61</v>
      </c>
      <c r="H524" t="s">
        <v>1642</v>
      </c>
      <c r="I524" t="s">
        <v>1638</v>
      </c>
    </row>
    <row r="525" spans="1:9" x14ac:dyDescent="0.25">
      <c r="A525">
        <v>34393</v>
      </c>
      <c r="B525" s="2">
        <v>1421.73</v>
      </c>
      <c r="C525" s="32">
        <v>45175</v>
      </c>
      <c r="D525" t="s">
        <v>49</v>
      </c>
      <c r="E525" t="s">
        <v>49</v>
      </c>
      <c r="F525" t="s">
        <v>587</v>
      </c>
      <c r="G525" t="s">
        <v>56</v>
      </c>
      <c r="H525" t="s">
        <v>1644</v>
      </c>
      <c r="I525" t="s">
        <v>1639</v>
      </c>
    </row>
    <row r="526" spans="1:9" x14ac:dyDescent="0.25">
      <c r="A526">
        <v>34399</v>
      </c>
      <c r="B526" s="2">
        <v>1773.82</v>
      </c>
      <c r="C526" s="32">
        <v>45169</v>
      </c>
      <c r="D526" t="s">
        <v>62</v>
      </c>
      <c r="E526" t="s">
        <v>54</v>
      </c>
      <c r="F526" t="s">
        <v>588</v>
      </c>
      <c r="G526" t="s">
        <v>66</v>
      </c>
      <c r="H526" t="s">
        <v>1641</v>
      </c>
      <c r="I526" t="s">
        <v>1637</v>
      </c>
    </row>
    <row r="527" spans="1:9" x14ac:dyDescent="0.25">
      <c r="A527">
        <v>34412</v>
      </c>
      <c r="B527" s="2">
        <v>1841.36</v>
      </c>
      <c r="C527" s="32">
        <v>45246</v>
      </c>
      <c r="D527" t="s">
        <v>62</v>
      </c>
      <c r="E527" t="s">
        <v>54</v>
      </c>
      <c r="F527" t="s">
        <v>589</v>
      </c>
      <c r="G527" t="s">
        <v>56</v>
      </c>
      <c r="H527" t="s">
        <v>1644</v>
      </c>
      <c r="I527" t="s">
        <v>1637</v>
      </c>
    </row>
    <row r="528" spans="1:9" x14ac:dyDescent="0.25">
      <c r="A528">
        <v>34425</v>
      </c>
      <c r="B528" s="2">
        <v>351.25</v>
      </c>
      <c r="C528" s="32">
        <v>45424</v>
      </c>
      <c r="D528" t="s">
        <v>62</v>
      </c>
      <c r="E528" t="s">
        <v>54</v>
      </c>
      <c r="F528" t="s">
        <v>590</v>
      </c>
      <c r="G528" t="s">
        <v>66</v>
      </c>
      <c r="H528" t="s">
        <v>1642</v>
      </c>
      <c r="I528" t="s">
        <v>1638</v>
      </c>
    </row>
    <row r="529" spans="1:9" x14ac:dyDescent="0.25">
      <c r="A529">
        <v>34428</v>
      </c>
      <c r="B529" s="2">
        <v>169.13</v>
      </c>
      <c r="C529" s="32">
        <v>45050</v>
      </c>
      <c r="D529" t="s">
        <v>10</v>
      </c>
      <c r="E529" t="s">
        <v>54</v>
      </c>
      <c r="F529" t="s">
        <v>591</v>
      </c>
      <c r="G529" t="s">
        <v>72</v>
      </c>
      <c r="H529" t="s">
        <v>1644</v>
      </c>
      <c r="I529" t="s">
        <v>1638</v>
      </c>
    </row>
    <row r="530" spans="1:9" x14ac:dyDescent="0.25">
      <c r="A530">
        <v>34441</v>
      </c>
      <c r="B530" s="2">
        <v>450.42</v>
      </c>
      <c r="C530" s="32">
        <v>45396</v>
      </c>
      <c r="D530" t="s">
        <v>53</v>
      </c>
      <c r="E530" t="s">
        <v>54</v>
      </c>
      <c r="F530" t="s">
        <v>592</v>
      </c>
      <c r="G530" t="s">
        <v>56</v>
      </c>
      <c r="H530" t="s">
        <v>1644</v>
      </c>
      <c r="I530" t="s">
        <v>1637</v>
      </c>
    </row>
    <row r="531" spans="1:9" x14ac:dyDescent="0.25">
      <c r="A531">
        <v>34456</v>
      </c>
      <c r="B531" s="2">
        <v>133.44999999999999</v>
      </c>
      <c r="C531" s="32">
        <v>45230</v>
      </c>
      <c r="D531" t="s">
        <v>59</v>
      </c>
      <c r="E531" t="s">
        <v>54</v>
      </c>
      <c r="F531" t="s">
        <v>593</v>
      </c>
      <c r="G531" t="s">
        <v>56</v>
      </c>
      <c r="H531" t="s">
        <v>1643</v>
      </c>
      <c r="I531" t="s">
        <v>1640</v>
      </c>
    </row>
    <row r="532" spans="1:9" x14ac:dyDescent="0.25">
      <c r="A532">
        <v>34459</v>
      </c>
      <c r="B532" s="2">
        <v>1639.93</v>
      </c>
      <c r="C532" s="32">
        <v>45202</v>
      </c>
      <c r="D532" t="s">
        <v>53</v>
      </c>
      <c r="E532" t="s">
        <v>54</v>
      </c>
      <c r="F532" t="s">
        <v>594</v>
      </c>
      <c r="G532" t="s">
        <v>56</v>
      </c>
      <c r="H532" t="s">
        <v>1644</v>
      </c>
      <c r="I532" t="s">
        <v>1636</v>
      </c>
    </row>
    <row r="533" spans="1:9" x14ac:dyDescent="0.25">
      <c r="A533">
        <v>34467</v>
      </c>
      <c r="B533" s="2">
        <v>1699.1</v>
      </c>
      <c r="C533" s="32">
        <v>45291</v>
      </c>
      <c r="D533" t="s">
        <v>10</v>
      </c>
      <c r="E533" t="s">
        <v>54</v>
      </c>
      <c r="F533" t="s">
        <v>595</v>
      </c>
      <c r="G533" t="s">
        <v>56</v>
      </c>
      <c r="H533" t="s">
        <v>1643</v>
      </c>
      <c r="I533" t="s">
        <v>1636</v>
      </c>
    </row>
    <row r="534" spans="1:9" x14ac:dyDescent="0.25">
      <c r="A534">
        <v>34481</v>
      </c>
      <c r="B534" s="2">
        <v>1960.63</v>
      </c>
      <c r="C534" s="32">
        <v>45003</v>
      </c>
      <c r="D534" t="s">
        <v>49</v>
      </c>
      <c r="E534" t="s">
        <v>49</v>
      </c>
      <c r="F534" t="s">
        <v>596</v>
      </c>
      <c r="G534" t="s">
        <v>72</v>
      </c>
      <c r="H534" t="s">
        <v>1641</v>
      </c>
      <c r="I534" t="s">
        <v>1640</v>
      </c>
    </row>
    <row r="535" spans="1:9" x14ac:dyDescent="0.25">
      <c r="A535">
        <v>34487</v>
      </c>
      <c r="B535" s="2">
        <v>1202.92</v>
      </c>
      <c r="C535" s="32">
        <v>45198</v>
      </c>
      <c r="D535" t="s">
        <v>53</v>
      </c>
      <c r="E535" t="s">
        <v>54</v>
      </c>
      <c r="F535" t="s">
        <v>597</v>
      </c>
      <c r="G535" t="s">
        <v>72</v>
      </c>
      <c r="H535" t="s">
        <v>1642</v>
      </c>
      <c r="I535" t="s">
        <v>1638</v>
      </c>
    </row>
    <row r="536" spans="1:9" x14ac:dyDescent="0.25">
      <c r="A536">
        <v>34498</v>
      </c>
      <c r="B536" s="2">
        <v>1432.05</v>
      </c>
      <c r="C536" s="32">
        <v>45134</v>
      </c>
      <c r="D536" t="s">
        <v>53</v>
      </c>
      <c r="E536" t="s">
        <v>54</v>
      </c>
      <c r="F536" t="s">
        <v>598</v>
      </c>
      <c r="G536" t="s">
        <v>66</v>
      </c>
      <c r="H536" t="s">
        <v>1644</v>
      </c>
      <c r="I536" t="s">
        <v>1637</v>
      </c>
    </row>
    <row r="537" spans="1:9" x14ac:dyDescent="0.25">
      <c r="A537">
        <v>34503</v>
      </c>
      <c r="B537" s="2">
        <v>724.92</v>
      </c>
      <c r="C537" s="32">
        <v>44997</v>
      </c>
      <c r="D537" t="s">
        <v>10</v>
      </c>
      <c r="E537" t="s">
        <v>54</v>
      </c>
      <c r="F537" t="s">
        <v>599</v>
      </c>
      <c r="G537" t="s">
        <v>72</v>
      </c>
      <c r="H537" t="s">
        <v>1642</v>
      </c>
      <c r="I537" t="s">
        <v>1637</v>
      </c>
    </row>
    <row r="538" spans="1:9" x14ac:dyDescent="0.25">
      <c r="A538">
        <v>34517</v>
      </c>
      <c r="B538" s="2">
        <v>160.51</v>
      </c>
      <c r="C538" s="32">
        <v>45149</v>
      </c>
      <c r="D538" t="s">
        <v>49</v>
      </c>
      <c r="E538" t="s">
        <v>49</v>
      </c>
      <c r="F538" t="s">
        <v>600</v>
      </c>
      <c r="G538" t="s">
        <v>56</v>
      </c>
      <c r="H538" t="s">
        <v>1644</v>
      </c>
      <c r="I538" t="s">
        <v>1640</v>
      </c>
    </row>
    <row r="539" spans="1:9" x14ac:dyDescent="0.25">
      <c r="A539">
        <v>34531</v>
      </c>
      <c r="B539" s="2">
        <v>930.05</v>
      </c>
      <c r="C539" s="32">
        <v>45202</v>
      </c>
      <c r="D539" t="s">
        <v>49</v>
      </c>
      <c r="E539" t="s">
        <v>49</v>
      </c>
      <c r="F539" t="s">
        <v>601</v>
      </c>
      <c r="G539" t="s">
        <v>56</v>
      </c>
      <c r="H539" t="s">
        <v>1644</v>
      </c>
      <c r="I539" t="s">
        <v>1638</v>
      </c>
    </row>
    <row r="540" spans="1:9" x14ac:dyDescent="0.25">
      <c r="A540">
        <v>34546</v>
      </c>
      <c r="B540" s="2">
        <v>1181.92</v>
      </c>
      <c r="C540" s="32">
        <v>45112</v>
      </c>
      <c r="D540" t="s">
        <v>59</v>
      </c>
      <c r="E540" t="s">
        <v>54</v>
      </c>
      <c r="F540" t="s">
        <v>602</v>
      </c>
      <c r="G540" t="s">
        <v>72</v>
      </c>
      <c r="H540" t="s">
        <v>1642</v>
      </c>
      <c r="I540" t="s">
        <v>1637</v>
      </c>
    </row>
    <row r="541" spans="1:9" x14ac:dyDescent="0.25">
      <c r="A541">
        <v>34556</v>
      </c>
      <c r="B541" s="2">
        <v>451.8</v>
      </c>
      <c r="C541" s="32">
        <v>45251</v>
      </c>
      <c r="D541" t="s">
        <v>49</v>
      </c>
      <c r="E541" t="s">
        <v>49</v>
      </c>
      <c r="F541" t="s">
        <v>603</v>
      </c>
      <c r="G541" t="s">
        <v>56</v>
      </c>
      <c r="H541" t="s">
        <v>1644</v>
      </c>
      <c r="I541" t="s">
        <v>1638</v>
      </c>
    </row>
    <row r="542" spans="1:9" x14ac:dyDescent="0.25">
      <c r="A542">
        <v>34568</v>
      </c>
      <c r="B542" s="2">
        <v>1663.96</v>
      </c>
      <c r="C542" s="32">
        <v>45147</v>
      </c>
      <c r="D542" t="s">
        <v>49</v>
      </c>
      <c r="E542" t="s">
        <v>49</v>
      </c>
      <c r="F542" t="s">
        <v>604</v>
      </c>
      <c r="G542" t="s">
        <v>72</v>
      </c>
      <c r="H542" t="s">
        <v>1644</v>
      </c>
      <c r="I542" t="s">
        <v>1636</v>
      </c>
    </row>
    <row r="543" spans="1:9" x14ac:dyDescent="0.25">
      <c r="A543">
        <v>34578</v>
      </c>
      <c r="B543" s="2">
        <v>1526.37</v>
      </c>
      <c r="C543" s="32">
        <v>45105</v>
      </c>
      <c r="D543" t="s">
        <v>49</v>
      </c>
      <c r="E543" t="s">
        <v>49</v>
      </c>
      <c r="F543" t="s">
        <v>605</v>
      </c>
      <c r="G543" t="s">
        <v>61</v>
      </c>
      <c r="H543" t="s">
        <v>1644</v>
      </c>
      <c r="I543" t="s">
        <v>1637</v>
      </c>
    </row>
    <row r="544" spans="1:9" x14ac:dyDescent="0.25">
      <c r="A544">
        <v>34583</v>
      </c>
      <c r="B544" s="2">
        <v>1431.7</v>
      </c>
      <c r="C544" s="32">
        <v>45382</v>
      </c>
      <c r="D544" t="s">
        <v>53</v>
      </c>
      <c r="E544" t="s">
        <v>54</v>
      </c>
      <c r="F544" t="s">
        <v>606</v>
      </c>
      <c r="G544" t="s">
        <v>61</v>
      </c>
      <c r="H544" t="s">
        <v>1642</v>
      </c>
      <c r="I544" t="s">
        <v>1638</v>
      </c>
    </row>
    <row r="545" spans="1:9" x14ac:dyDescent="0.25">
      <c r="A545">
        <v>34590</v>
      </c>
      <c r="B545" s="2">
        <v>231.97</v>
      </c>
      <c r="C545" s="32">
        <v>45143</v>
      </c>
      <c r="D545" t="s">
        <v>10</v>
      </c>
      <c r="E545" t="s">
        <v>129</v>
      </c>
      <c r="F545" t="s">
        <v>607</v>
      </c>
      <c r="G545" t="s">
        <v>72</v>
      </c>
      <c r="H545" t="s">
        <v>1643</v>
      </c>
      <c r="I545" t="s">
        <v>1636</v>
      </c>
    </row>
    <row r="546" spans="1:9" x14ac:dyDescent="0.25">
      <c r="A546">
        <v>34592</v>
      </c>
      <c r="B546" s="2">
        <v>1636.55</v>
      </c>
      <c r="C546" s="32">
        <v>45092</v>
      </c>
      <c r="D546" t="s">
        <v>53</v>
      </c>
      <c r="E546" t="s">
        <v>54</v>
      </c>
      <c r="F546" t="s">
        <v>608</v>
      </c>
      <c r="G546" t="s">
        <v>56</v>
      </c>
      <c r="H546" t="s">
        <v>1641</v>
      </c>
      <c r="I546" t="s">
        <v>1638</v>
      </c>
    </row>
    <row r="547" spans="1:9" x14ac:dyDescent="0.25">
      <c r="A547">
        <v>34600</v>
      </c>
      <c r="B547" s="2">
        <v>1727.49</v>
      </c>
      <c r="C547" s="32">
        <v>45445</v>
      </c>
      <c r="D547" t="s">
        <v>53</v>
      </c>
      <c r="E547" t="s">
        <v>54</v>
      </c>
      <c r="F547" t="s">
        <v>609</v>
      </c>
      <c r="G547" t="s">
        <v>72</v>
      </c>
      <c r="H547" t="s">
        <v>1641</v>
      </c>
      <c r="I547" t="s">
        <v>1639</v>
      </c>
    </row>
    <row r="548" spans="1:9" x14ac:dyDescent="0.25">
      <c r="A548">
        <v>34602</v>
      </c>
      <c r="B548" s="2">
        <v>443.64</v>
      </c>
      <c r="C548" s="32">
        <v>44992</v>
      </c>
      <c r="D548" t="s">
        <v>62</v>
      </c>
      <c r="E548" t="s">
        <v>54</v>
      </c>
      <c r="F548" t="s">
        <v>610</v>
      </c>
      <c r="G548" t="s">
        <v>72</v>
      </c>
      <c r="H548" t="s">
        <v>1644</v>
      </c>
      <c r="I548" t="s">
        <v>1637</v>
      </c>
    </row>
    <row r="549" spans="1:9" x14ac:dyDescent="0.25">
      <c r="A549">
        <v>34607</v>
      </c>
      <c r="B549" s="2">
        <v>1449.89</v>
      </c>
      <c r="C549" s="32">
        <v>45253</v>
      </c>
      <c r="D549" t="s">
        <v>49</v>
      </c>
      <c r="E549" t="s">
        <v>49</v>
      </c>
      <c r="F549" t="s">
        <v>611</v>
      </c>
      <c r="G549" t="s">
        <v>61</v>
      </c>
      <c r="H549" t="s">
        <v>1642</v>
      </c>
      <c r="I549" t="s">
        <v>1637</v>
      </c>
    </row>
    <row r="550" spans="1:9" x14ac:dyDescent="0.25">
      <c r="A550">
        <v>34610</v>
      </c>
      <c r="B550" s="2">
        <v>1888.03</v>
      </c>
      <c r="C550" s="32">
        <v>45154</v>
      </c>
      <c r="D550" t="s">
        <v>10</v>
      </c>
      <c r="E550" t="s">
        <v>54</v>
      </c>
      <c r="F550" t="s">
        <v>612</v>
      </c>
      <c r="G550" t="s">
        <v>72</v>
      </c>
      <c r="H550" t="s">
        <v>1644</v>
      </c>
      <c r="I550" t="s">
        <v>1639</v>
      </c>
    </row>
    <row r="551" spans="1:9" x14ac:dyDescent="0.25">
      <c r="A551">
        <v>34618</v>
      </c>
      <c r="B551" s="2">
        <v>234.89</v>
      </c>
      <c r="C551" s="32">
        <v>45441</v>
      </c>
      <c r="D551" t="s">
        <v>49</v>
      </c>
      <c r="E551" t="s">
        <v>49</v>
      </c>
      <c r="F551" t="s">
        <v>613</v>
      </c>
      <c r="G551" t="s">
        <v>56</v>
      </c>
      <c r="H551" t="s">
        <v>1641</v>
      </c>
      <c r="I551" t="s">
        <v>1638</v>
      </c>
    </row>
    <row r="552" spans="1:9" x14ac:dyDescent="0.25">
      <c r="A552">
        <v>34623</v>
      </c>
      <c r="B552" s="2">
        <v>1426.26</v>
      </c>
      <c r="C552" s="32">
        <v>44952</v>
      </c>
      <c r="D552" t="s">
        <v>49</v>
      </c>
      <c r="E552" t="s">
        <v>49</v>
      </c>
      <c r="F552" t="s">
        <v>614</v>
      </c>
      <c r="G552" t="s">
        <v>61</v>
      </c>
      <c r="H552" t="s">
        <v>1643</v>
      </c>
      <c r="I552" t="s">
        <v>1636</v>
      </c>
    </row>
    <row r="553" spans="1:9" x14ac:dyDescent="0.25">
      <c r="A553">
        <v>34633</v>
      </c>
      <c r="B553" s="2">
        <v>1481.1</v>
      </c>
      <c r="C553" s="32">
        <v>45005</v>
      </c>
      <c r="D553" t="s">
        <v>49</v>
      </c>
      <c r="E553" t="s">
        <v>49</v>
      </c>
      <c r="F553" t="s">
        <v>615</v>
      </c>
      <c r="G553" t="s">
        <v>72</v>
      </c>
      <c r="H553" t="s">
        <v>1642</v>
      </c>
      <c r="I553" t="s">
        <v>1639</v>
      </c>
    </row>
    <row r="554" spans="1:9" x14ac:dyDescent="0.25">
      <c r="A554">
        <v>34645</v>
      </c>
      <c r="B554" s="2">
        <v>1372.58</v>
      </c>
      <c r="C554" s="32">
        <v>45430</v>
      </c>
      <c r="D554" t="s">
        <v>62</v>
      </c>
      <c r="E554" t="s">
        <v>54</v>
      </c>
      <c r="F554" t="s">
        <v>616</v>
      </c>
      <c r="G554" t="s">
        <v>72</v>
      </c>
      <c r="H554" t="s">
        <v>1644</v>
      </c>
      <c r="I554" t="s">
        <v>1638</v>
      </c>
    </row>
    <row r="555" spans="1:9" x14ac:dyDescent="0.25">
      <c r="A555">
        <v>34660</v>
      </c>
      <c r="B555" s="2">
        <v>1466.87</v>
      </c>
      <c r="C555" s="32">
        <v>45256</v>
      </c>
      <c r="D555" t="s">
        <v>10</v>
      </c>
      <c r="E555" t="s">
        <v>54</v>
      </c>
      <c r="F555" t="s">
        <v>617</v>
      </c>
      <c r="G555" t="s">
        <v>56</v>
      </c>
      <c r="H555" t="s">
        <v>1644</v>
      </c>
      <c r="I555" t="s">
        <v>1639</v>
      </c>
    </row>
    <row r="556" spans="1:9" x14ac:dyDescent="0.25">
      <c r="A556">
        <v>34662</v>
      </c>
      <c r="B556" s="2">
        <v>780.98</v>
      </c>
      <c r="C556" s="32">
        <v>45224</v>
      </c>
      <c r="D556" t="s">
        <v>49</v>
      </c>
      <c r="E556" t="s">
        <v>49</v>
      </c>
      <c r="F556" t="s">
        <v>618</v>
      </c>
      <c r="G556" t="s">
        <v>56</v>
      </c>
      <c r="H556" t="s">
        <v>1642</v>
      </c>
      <c r="I556" t="s">
        <v>1637</v>
      </c>
    </row>
    <row r="557" spans="1:9" x14ac:dyDescent="0.25">
      <c r="A557">
        <v>34675</v>
      </c>
      <c r="B557" s="2">
        <v>295.66000000000003</v>
      </c>
      <c r="C557" s="32">
        <v>45219</v>
      </c>
      <c r="D557" t="s">
        <v>49</v>
      </c>
      <c r="E557" t="s">
        <v>49</v>
      </c>
      <c r="F557" t="s">
        <v>619</v>
      </c>
      <c r="G557" t="s">
        <v>56</v>
      </c>
      <c r="H557" t="s">
        <v>1643</v>
      </c>
      <c r="I557" t="s">
        <v>1640</v>
      </c>
    </row>
    <row r="558" spans="1:9" x14ac:dyDescent="0.25">
      <c r="A558">
        <v>34689</v>
      </c>
      <c r="B558" s="2">
        <v>1674.28</v>
      </c>
      <c r="C558" s="32">
        <v>45379</v>
      </c>
      <c r="D558" t="s">
        <v>62</v>
      </c>
      <c r="E558" t="s">
        <v>54</v>
      </c>
      <c r="F558" t="s">
        <v>620</v>
      </c>
      <c r="G558" t="s">
        <v>56</v>
      </c>
      <c r="H558" t="s">
        <v>1643</v>
      </c>
      <c r="I558" t="s">
        <v>1640</v>
      </c>
    </row>
    <row r="559" spans="1:9" x14ac:dyDescent="0.25">
      <c r="A559">
        <v>34696</v>
      </c>
      <c r="B559" s="2">
        <v>870.15</v>
      </c>
      <c r="C559" s="32">
        <v>45122</v>
      </c>
      <c r="D559" t="s">
        <v>62</v>
      </c>
      <c r="E559" t="s">
        <v>54</v>
      </c>
      <c r="F559" t="s">
        <v>621</v>
      </c>
      <c r="G559" t="s">
        <v>66</v>
      </c>
      <c r="H559" t="s">
        <v>1643</v>
      </c>
      <c r="I559" t="s">
        <v>1638</v>
      </c>
    </row>
    <row r="560" spans="1:9" x14ac:dyDescent="0.25">
      <c r="A560">
        <v>34703</v>
      </c>
      <c r="B560" s="2">
        <v>35.78</v>
      </c>
      <c r="C560" s="32">
        <v>45269</v>
      </c>
      <c r="D560" t="s">
        <v>53</v>
      </c>
      <c r="E560" t="s">
        <v>54</v>
      </c>
      <c r="F560" t="s">
        <v>622</v>
      </c>
      <c r="G560" t="s">
        <v>56</v>
      </c>
      <c r="H560" t="s">
        <v>1643</v>
      </c>
      <c r="I560" t="s">
        <v>1638</v>
      </c>
    </row>
    <row r="561" spans="1:9" x14ac:dyDescent="0.25">
      <c r="A561">
        <v>34705</v>
      </c>
      <c r="B561" s="2">
        <v>138.62</v>
      </c>
      <c r="C561" s="32">
        <v>44947</v>
      </c>
      <c r="D561" t="s">
        <v>59</v>
      </c>
      <c r="E561" t="s">
        <v>54</v>
      </c>
      <c r="F561" t="s">
        <v>623</v>
      </c>
      <c r="G561" t="s">
        <v>56</v>
      </c>
      <c r="H561" t="s">
        <v>1641</v>
      </c>
      <c r="I561" t="s">
        <v>1639</v>
      </c>
    </row>
    <row r="562" spans="1:9" x14ac:dyDescent="0.25">
      <c r="A562">
        <v>34712</v>
      </c>
      <c r="B562" s="2">
        <v>1353.88</v>
      </c>
      <c r="C562" s="32">
        <v>45026</v>
      </c>
      <c r="D562" t="s">
        <v>53</v>
      </c>
      <c r="E562" t="s">
        <v>54</v>
      </c>
      <c r="F562" t="s">
        <v>624</v>
      </c>
      <c r="G562" t="s">
        <v>56</v>
      </c>
      <c r="H562" t="s">
        <v>1642</v>
      </c>
      <c r="I562" t="s">
        <v>1637</v>
      </c>
    </row>
    <row r="563" spans="1:9" x14ac:dyDescent="0.25">
      <c r="A563">
        <v>34722</v>
      </c>
      <c r="B563" s="2">
        <v>1366.55</v>
      </c>
      <c r="C563" s="32">
        <v>45211</v>
      </c>
      <c r="D563" t="s">
        <v>49</v>
      </c>
      <c r="E563" t="s">
        <v>49</v>
      </c>
      <c r="F563" t="s">
        <v>625</v>
      </c>
      <c r="G563" t="s">
        <v>66</v>
      </c>
      <c r="H563" t="s">
        <v>1642</v>
      </c>
      <c r="I563" t="s">
        <v>1639</v>
      </c>
    </row>
    <row r="564" spans="1:9" x14ac:dyDescent="0.25">
      <c r="A564">
        <v>34730</v>
      </c>
      <c r="B564" s="2">
        <v>1752.61</v>
      </c>
      <c r="C564" s="32">
        <v>45138</v>
      </c>
      <c r="D564" t="s">
        <v>59</v>
      </c>
      <c r="E564" t="s">
        <v>54</v>
      </c>
      <c r="F564" t="s">
        <v>626</v>
      </c>
      <c r="G564" t="s">
        <v>72</v>
      </c>
      <c r="H564" t="s">
        <v>1644</v>
      </c>
      <c r="I564" t="s">
        <v>1638</v>
      </c>
    </row>
    <row r="565" spans="1:9" x14ac:dyDescent="0.25">
      <c r="A565">
        <v>34738</v>
      </c>
      <c r="B565" s="2">
        <v>428.28</v>
      </c>
      <c r="C565" s="32">
        <v>45020</v>
      </c>
      <c r="D565" t="s">
        <v>62</v>
      </c>
      <c r="E565" t="s">
        <v>54</v>
      </c>
      <c r="F565" t="s">
        <v>627</v>
      </c>
      <c r="G565" t="s">
        <v>56</v>
      </c>
      <c r="H565" t="s">
        <v>1642</v>
      </c>
      <c r="I565" t="s">
        <v>1639</v>
      </c>
    </row>
    <row r="566" spans="1:9" x14ac:dyDescent="0.25">
      <c r="A566">
        <v>34745</v>
      </c>
      <c r="B566" s="2">
        <v>1063.08</v>
      </c>
      <c r="C566" s="32">
        <v>45250</v>
      </c>
      <c r="D566" t="s">
        <v>62</v>
      </c>
      <c r="E566" t="s">
        <v>54</v>
      </c>
      <c r="F566" t="s">
        <v>628</v>
      </c>
      <c r="G566" t="s">
        <v>56</v>
      </c>
      <c r="H566" t="s">
        <v>1644</v>
      </c>
      <c r="I566" t="s">
        <v>1636</v>
      </c>
    </row>
    <row r="567" spans="1:9" x14ac:dyDescent="0.25">
      <c r="A567">
        <v>34748</v>
      </c>
      <c r="B567" s="2">
        <v>536.23</v>
      </c>
      <c r="C567" s="32">
        <v>45258</v>
      </c>
      <c r="D567" t="s">
        <v>62</v>
      </c>
      <c r="E567" t="s">
        <v>54</v>
      </c>
      <c r="F567" t="s">
        <v>629</v>
      </c>
      <c r="G567" t="s">
        <v>56</v>
      </c>
      <c r="H567" t="s">
        <v>1644</v>
      </c>
      <c r="I567" t="s">
        <v>1637</v>
      </c>
    </row>
    <row r="568" spans="1:9" x14ac:dyDescent="0.25">
      <c r="A568">
        <v>34750</v>
      </c>
      <c r="B568" s="2">
        <v>279.77</v>
      </c>
      <c r="C568" s="32">
        <v>44940</v>
      </c>
      <c r="D568" t="s">
        <v>62</v>
      </c>
      <c r="E568" t="s">
        <v>54</v>
      </c>
      <c r="F568" t="s">
        <v>630</v>
      </c>
      <c r="G568" t="s">
        <v>56</v>
      </c>
      <c r="H568" t="s">
        <v>1643</v>
      </c>
      <c r="I568" t="s">
        <v>1637</v>
      </c>
    </row>
    <row r="569" spans="1:9" x14ac:dyDescent="0.25">
      <c r="A569">
        <v>34764</v>
      </c>
      <c r="B569" s="2">
        <v>1539.76</v>
      </c>
      <c r="C569" s="32">
        <v>44960</v>
      </c>
      <c r="D569" t="s">
        <v>49</v>
      </c>
      <c r="E569" t="s">
        <v>49</v>
      </c>
      <c r="F569" t="s">
        <v>631</v>
      </c>
      <c r="G569" t="s">
        <v>72</v>
      </c>
      <c r="H569" t="s">
        <v>1644</v>
      </c>
      <c r="I569" t="s">
        <v>1636</v>
      </c>
    </row>
    <row r="570" spans="1:9" x14ac:dyDescent="0.25">
      <c r="A570">
        <v>34770</v>
      </c>
      <c r="B570" s="2">
        <v>13.22</v>
      </c>
      <c r="C570" s="32">
        <v>44980</v>
      </c>
      <c r="D570" t="s">
        <v>62</v>
      </c>
      <c r="E570" t="s">
        <v>54</v>
      </c>
      <c r="F570" t="s">
        <v>632</v>
      </c>
      <c r="G570" t="s">
        <v>72</v>
      </c>
      <c r="H570" t="s">
        <v>1642</v>
      </c>
      <c r="I570" t="s">
        <v>1639</v>
      </c>
    </row>
    <row r="571" spans="1:9" x14ac:dyDescent="0.25">
      <c r="A571">
        <v>34781</v>
      </c>
      <c r="B571" s="2">
        <v>422.3</v>
      </c>
      <c r="C571" s="32">
        <v>45388</v>
      </c>
      <c r="D571" t="s">
        <v>62</v>
      </c>
      <c r="E571" t="s">
        <v>54</v>
      </c>
      <c r="F571" t="s">
        <v>633</v>
      </c>
      <c r="G571" t="s">
        <v>72</v>
      </c>
      <c r="H571" t="s">
        <v>1642</v>
      </c>
      <c r="I571" t="s">
        <v>1638</v>
      </c>
    </row>
    <row r="572" spans="1:9" x14ac:dyDescent="0.25">
      <c r="A572">
        <v>34796</v>
      </c>
      <c r="B572" s="2">
        <v>1525.35</v>
      </c>
      <c r="C572" s="32">
        <v>45207</v>
      </c>
      <c r="D572" t="s">
        <v>49</v>
      </c>
      <c r="E572" t="s">
        <v>49</v>
      </c>
      <c r="F572" t="s">
        <v>634</v>
      </c>
      <c r="G572" t="s">
        <v>72</v>
      </c>
      <c r="H572" t="s">
        <v>1643</v>
      </c>
      <c r="I572" t="s">
        <v>1636</v>
      </c>
    </row>
    <row r="573" spans="1:9" x14ac:dyDescent="0.25">
      <c r="A573">
        <v>34811</v>
      </c>
      <c r="B573" s="2">
        <v>1871.67</v>
      </c>
      <c r="C573" s="32">
        <v>45238</v>
      </c>
      <c r="D573" t="s">
        <v>10</v>
      </c>
      <c r="E573" t="s">
        <v>54</v>
      </c>
      <c r="F573" t="s">
        <v>635</v>
      </c>
      <c r="G573" t="s">
        <v>56</v>
      </c>
      <c r="H573" t="s">
        <v>1643</v>
      </c>
      <c r="I573" t="s">
        <v>1637</v>
      </c>
    </row>
    <row r="574" spans="1:9" x14ac:dyDescent="0.25">
      <c r="A574">
        <v>34820</v>
      </c>
      <c r="B574" s="2">
        <v>224.64</v>
      </c>
      <c r="C574" s="32">
        <v>45052</v>
      </c>
      <c r="D574" t="s">
        <v>10</v>
      </c>
      <c r="E574" t="s">
        <v>54</v>
      </c>
      <c r="F574" t="s">
        <v>636</v>
      </c>
      <c r="G574" t="s">
        <v>56</v>
      </c>
      <c r="H574" t="s">
        <v>1644</v>
      </c>
      <c r="I574" t="s">
        <v>1639</v>
      </c>
    </row>
    <row r="575" spans="1:9" x14ac:dyDescent="0.25">
      <c r="A575">
        <v>34823</v>
      </c>
      <c r="B575" s="2">
        <v>1537.22</v>
      </c>
      <c r="C575" s="32">
        <v>45298</v>
      </c>
      <c r="D575" t="s">
        <v>49</v>
      </c>
      <c r="E575" t="s">
        <v>49</v>
      </c>
      <c r="F575" t="s">
        <v>637</v>
      </c>
      <c r="G575" t="s">
        <v>66</v>
      </c>
      <c r="H575" t="s">
        <v>1643</v>
      </c>
      <c r="I575" t="s">
        <v>1640</v>
      </c>
    </row>
    <row r="576" spans="1:9" x14ac:dyDescent="0.25">
      <c r="A576">
        <v>34826</v>
      </c>
      <c r="B576" s="2">
        <v>1330.13</v>
      </c>
      <c r="C576" s="32">
        <v>45405</v>
      </c>
      <c r="D576" t="s">
        <v>49</v>
      </c>
      <c r="E576" t="s">
        <v>49</v>
      </c>
      <c r="F576" t="s">
        <v>638</v>
      </c>
      <c r="G576" t="s">
        <v>56</v>
      </c>
      <c r="H576" t="s">
        <v>1643</v>
      </c>
      <c r="I576" t="s">
        <v>1637</v>
      </c>
    </row>
    <row r="577" spans="1:9" x14ac:dyDescent="0.25">
      <c r="A577">
        <v>34831</v>
      </c>
      <c r="B577" s="2">
        <v>550.57000000000005</v>
      </c>
      <c r="C577" s="32">
        <v>45440</v>
      </c>
      <c r="D577" t="s">
        <v>49</v>
      </c>
      <c r="E577" t="s">
        <v>49</v>
      </c>
      <c r="F577" t="s">
        <v>639</v>
      </c>
      <c r="G577" t="s">
        <v>56</v>
      </c>
      <c r="H577" t="s">
        <v>1641</v>
      </c>
      <c r="I577" t="s">
        <v>1639</v>
      </c>
    </row>
    <row r="578" spans="1:9" x14ac:dyDescent="0.25">
      <c r="A578">
        <v>34841</v>
      </c>
      <c r="B578" s="2">
        <v>477.4</v>
      </c>
      <c r="C578" s="32">
        <v>45366</v>
      </c>
      <c r="D578" t="s">
        <v>49</v>
      </c>
      <c r="E578" t="s">
        <v>49</v>
      </c>
      <c r="F578" t="s">
        <v>640</v>
      </c>
      <c r="G578" t="s">
        <v>61</v>
      </c>
      <c r="H578" t="s">
        <v>1642</v>
      </c>
      <c r="I578" t="s">
        <v>1637</v>
      </c>
    </row>
    <row r="579" spans="1:9" x14ac:dyDescent="0.25">
      <c r="A579">
        <v>34844</v>
      </c>
      <c r="B579" s="2">
        <v>1000.86</v>
      </c>
      <c r="C579" s="32">
        <v>45054</v>
      </c>
      <c r="D579" t="s">
        <v>59</v>
      </c>
      <c r="E579" t="s">
        <v>54</v>
      </c>
      <c r="F579" t="s">
        <v>641</v>
      </c>
      <c r="G579" t="s">
        <v>72</v>
      </c>
      <c r="H579" t="s">
        <v>1644</v>
      </c>
      <c r="I579" t="s">
        <v>1638</v>
      </c>
    </row>
    <row r="580" spans="1:9" x14ac:dyDescent="0.25">
      <c r="A580">
        <v>34851</v>
      </c>
      <c r="B580" s="2">
        <v>1975.59</v>
      </c>
      <c r="C580" s="32">
        <v>45267</v>
      </c>
      <c r="D580" t="s">
        <v>49</v>
      </c>
      <c r="E580" t="s">
        <v>49</v>
      </c>
      <c r="F580" t="s">
        <v>642</v>
      </c>
      <c r="G580" t="s">
        <v>72</v>
      </c>
      <c r="H580" t="s">
        <v>1641</v>
      </c>
      <c r="I580" t="s">
        <v>1640</v>
      </c>
    </row>
    <row r="581" spans="1:9" x14ac:dyDescent="0.25">
      <c r="A581">
        <v>34862</v>
      </c>
      <c r="B581" s="2">
        <v>528.12</v>
      </c>
      <c r="C581" s="32">
        <v>45099</v>
      </c>
      <c r="D581" t="s">
        <v>49</v>
      </c>
      <c r="E581" t="s">
        <v>49</v>
      </c>
      <c r="F581" t="s">
        <v>643</v>
      </c>
      <c r="G581" t="s">
        <v>56</v>
      </c>
      <c r="H581" t="s">
        <v>1641</v>
      </c>
      <c r="I581" t="s">
        <v>1640</v>
      </c>
    </row>
    <row r="582" spans="1:9" x14ac:dyDescent="0.25">
      <c r="A582">
        <v>34870</v>
      </c>
      <c r="B582" s="2">
        <v>1390.53</v>
      </c>
      <c r="C582" s="32">
        <v>45365</v>
      </c>
      <c r="D582" t="s">
        <v>49</v>
      </c>
      <c r="E582" t="s">
        <v>49</v>
      </c>
      <c r="F582" t="s">
        <v>644</v>
      </c>
      <c r="G582" t="s">
        <v>56</v>
      </c>
      <c r="H582" t="s">
        <v>1644</v>
      </c>
      <c r="I582" t="s">
        <v>1638</v>
      </c>
    </row>
    <row r="583" spans="1:9" x14ac:dyDescent="0.25">
      <c r="A583">
        <v>34883</v>
      </c>
      <c r="B583" s="2">
        <v>742.98</v>
      </c>
      <c r="C583" s="32">
        <v>45117</v>
      </c>
      <c r="D583" t="s">
        <v>59</v>
      </c>
      <c r="E583" t="s">
        <v>54</v>
      </c>
      <c r="F583" t="s">
        <v>645</v>
      </c>
      <c r="G583" t="s">
        <v>72</v>
      </c>
      <c r="H583" t="s">
        <v>1644</v>
      </c>
      <c r="I583" t="s">
        <v>1638</v>
      </c>
    </row>
    <row r="584" spans="1:9" x14ac:dyDescent="0.25">
      <c r="A584">
        <v>34889</v>
      </c>
      <c r="B584" s="2">
        <v>1105.58</v>
      </c>
      <c r="C584" s="32">
        <v>45071</v>
      </c>
      <c r="D584" t="s">
        <v>49</v>
      </c>
      <c r="E584" t="s">
        <v>49</v>
      </c>
      <c r="F584" t="s">
        <v>646</v>
      </c>
      <c r="G584" t="s">
        <v>66</v>
      </c>
      <c r="H584" t="s">
        <v>1641</v>
      </c>
      <c r="I584" t="s">
        <v>1636</v>
      </c>
    </row>
    <row r="585" spans="1:9" x14ac:dyDescent="0.25">
      <c r="A585">
        <v>34897</v>
      </c>
      <c r="B585" s="2">
        <v>264.31</v>
      </c>
      <c r="C585" s="32">
        <v>45421</v>
      </c>
      <c r="D585" t="s">
        <v>62</v>
      </c>
      <c r="E585" t="s">
        <v>54</v>
      </c>
      <c r="F585" t="s">
        <v>647</v>
      </c>
      <c r="G585" t="s">
        <v>66</v>
      </c>
      <c r="H585" t="s">
        <v>1642</v>
      </c>
      <c r="I585" t="s">
        <v>1639</v>
      </c>
    </row>
    <row r="586" spans="1:9" x14ac:dyDescent="0.25">
      <c r="A586">
        <v>34906</v>
      </c>
      <c r="B586" s="2">
        <v>347.31</v>
      </c>
      <c r="C586" s="32">
        <v>45296</v>
      </c>
      <c r="D586" t="s">
        <v>49</v>
      </c>
      <c r="E586" t="s">
        <v>49</v>
      </c>
      <c r="F586" t="s">
        <v>648</v>
      </c>
      <c r="G586" t="s">
        <v>56</v>
      </c>
      <c r="H586" t="s">
        <v>1642</v>
      </c>
      <c r="I586" t="s">
        <v>1636</v>
      </c>
    </row>
    <row r="587" spans="1:9" x14ac:dyDescent="0.25">
      <c r="A587">
        <v>34909</v>
      </c>
      <c r="B587" s="2">
        <v>849.75</v>
      </c>
      <c r="C587" s="32">
        <v>44941</v>
      </c>
      <c r="D587" t="s">
        <v>10</v>
      </c>
      <c r="E587" t="s">
        <v>54</v>
      </c>
      <c r="F587" t="s">
        <v>649</v>
      </c>
      <c r="G587" t="s">
        <v>72</v>
      </c>
      <c r="H587" t="s">
        <v>1643</v>
      </c>
      <c r="I587" t="s">
        <v>1637</v>
      </c>
    </row>
    <row r="588" spans="1:9" x14ac:dyDescent="0.25">
      <c r="A588">
        <v>34919</v>
      </c>
      <c r="B588" s="2">
        <v>900.06</v>
      </c>
      <c r="C588" s="32">
        <v>45002</v>
      </c>
      <c r="D588" t="s">
        <v>10</v>
      </c>
      <c r="E588" t="s">
        <v>54</v>
      </c>
      <c r="F588" t="s">
        <v>650</v>
      </c>
      <c r="G588" t="s">
        <v>72</v>
      </c>
      <c r="H588" t="s">
        <v>1641</v>
      </c>
      <c r="I588" t="s">
        <v>1640</v>
      </c>
    </row>
    <row r="589" spans="1:9" x14ac:dyDescent="0.25">
      <c r="A589">
        <v>34921</v>
      </c>
      <c r="B589" s="2">
        <v>663.78</v>
      </c>
      <c r="C589" s="32">
        <v>45433</v>
      </c>
      <c r="D589" t="s">
        <v>62</v>
      </c>
      <c r="E589" t="s">
        <v>54</v>
      </c>
      <c r="F589" t="s">
        <v>651</v>
      </c>
      <c r="G589" t="s">
        <v>64</v>
      </c>
      <c r="H589" t="s">
        <v>1641</v>
      </c>
      <c r="I589" t="s">
        <v>1637</v>
      </c>
    </row>
    <row r="590" spans="1:9" x14ac:dyDescent="0.25">
      <c r="A590">
        <v>34926</v>
      </c>
      <c r="B590" s="2">
        <v>1354.26</v>
      </c>
      <c r="C590" s="32">
        <v>45180</v>
      </c>
      <c r="D590" t="s">
        <v>49</v>
      </c>
      <c r="E590" t="s">
        <v>49</v>
      </c>
      <c r="F590" t="s">
        <v>652</v>
      </c>
      <c r="G590" t="s">
        <v>72</v>
      </c>
      <c r="H590" t="s">
        <v>1642</v>
      </c>
      <c r="I590" t="s">
        <v>1640</v>
      </c>
    </row>
    <row r="591" spans="1:9" x14ac:dyDescent="0.25">
      <c r="A591">
        <v>34934</v>
      </c>
      <c r="B591" s="2">
        <v>1967.8</v>
      </c>
      <c r="C591" s="32">
        <v>45095</v>
      </c>
      <c r="D591" t="s">
        <v>49</v>
      </c>
      <c r="E591" t="s">
        <v>49</v>
      </c>
      <c r="F591" t="s">
        <v>653</v>
      </c>
      <c r="G591" t="s">
        <v>56</v>
      </c>
      <c r="H591" t="s">
        <v>1641</v>
      </c>
      <c r="I591" t="s">
        <v>1636</v>
      </c>
    </row>
    <row r="592" spans="1:9" x14ac:dyDescent="0.25">
      <c r="A592">
        <v>34948</v>
      </c>
      <c r="B592" s="2">
        <v>800.3</v>
      </c>
      <c r="C592" s="32">
        <v>45175</v>
      </c>
      <c r="D592" t="s">
        <v>10</v>
      </c>
      <c r="E592" t="s">
        <v>54</v>
      </c>
      <c r="F592" t="s">
        <v>654</v>
      </c>
      <c r="G592" t="s">
        <v>56</v>
      </c>
      <c r="H592" t="s">
        <v>1643</v>
      </c>
      <c r="I592" t="s">
        <v>1638</v>
      </c>
    </row>
    <row r="593" spans="1:9" x14ac:dyDescent="0.25">
      <c r="A593">
        <v>34957</v>
      </c>
      <c r="B593" s="2">
        <v>320.47000000000003</v>
      </c>
      <c r="C593" s="32">
        <v>44927</v>
      </c>
      <c r="D593" t="s">
        <v>10</v>
      </c>
      <c r="E593" t="s">
        <v>54</v>
      </c>
      <c r="F593" t="s">
        <v>655</v>
      </c>
      <c r="G593" t="s">
        <v>56</v>
      </c>
      <c r="H593" t="s">
        <v>1644</v>
      </c>
      <c r="I593" t="s">
        <v>1636</v>
      </c>
    </row>
    <row r="594" spans="1:9" x14ac:dyDescent="0.25">
      <c r="A594">
        <v>34969</v>
      </c>
      <c r="B594" s="2">
        <v>531.32000000000005</v>
      </c>
      <c r="C594" s="32">
        <v>45158</v>
      </c>
      <c r="D594" t="s">
        <v>49</v>
      </c>
      <c r="E594" t="s">
        <v>49</v>
      </c>
      <c r="F594" t="s">
        <v>656</v>
      </c>
      <c r="G594" t="s">
        <v>66</v>
      </c>
      <c r="H594" t="s">
        <v>1641</v>
      </c>
      <c r="I594" t="s">
        <v>1638</v>
      </c>
    </row>
    <row r="595" spans="1:9" x14ac:dyDescent="0.25">
      <c r="A595">
        <v>34976</v>
      </c>
      <c r="B595" s="2">
        <v>1694.96</v>
      </c>
      <c r="C595" s="32">
        <v>45206</v>
      </c>
      <c r="D595" t="s">
        <v>10</v>
      </c>
      <c r="E595" t="s">
        <v>54</v>
      </c>
      <c r="F595" t="s">
        <v>657</v>
      </c>
      <c r="G595" t="s">
        <v>56</v>
      </c>
      <c r="H595" t="s">
        <v>1641</v>
      </c>
      <c r="I595" t="s">
        <v>1640</v>
      </c>
    </row>
    <row r="596" spans="1:9" x14ac:dyDescent="0.25">
      <c r="A596">
        <v>34980</v>
      </c>
      <c r="B596" s="2">
        <v>354.96</v>
      </c>
      <c r="C596" s="32">
        <v>45238</v>
      </c>
      <c r="D596" t="s">
        <v>49</v>
      </c>
      <c r="E596" t="s">
        <v>49</v>
      </c>
      <c r="F596" t="s">
        <v>658</v>
      </c>
      <c r="G596" t="s">
        <v>72</v>
      </c>
      <c r="H596" t="s">
        <v>1642</v>
      </c>
      <c r="I596" t="s">
        <v>1638</v>
      </c>
    </row>
    <row r="597" spans="1:9" x14ac:dyDescent="0.25">
      <c r="A597">
        <v>34993</v>
      </c>
      <c r="B597" s="2">
        <v>258.93</v>
      </c>
      <c r="C597" s="32">
        <v>45053</v>
      </c>
      <c r="D597" t="s">
        <v>49</v>
      </c>
      <c r="E597" t="s">
        <v>49</v>
      </c>
      <c r="F597" t="s">
        <v>659</v>
      </c>
      <c r="G597" t="s">
        <v>61</v>
      </c>
      <c r="H597" t="s">
        <v>1643</v>
      </c>
      <c r="I597" t="s">
        <v>1636</v>
      </c>
    </row>
    <row r="598" spans="1:9" x14ac:dyDescent="0.25">
      <c r="A598">
        <v>35002</v>
      </c>
      <c r="B598" s="2">
        <v>740.95</v>
      </c>
      <c r="C598" s="32">
        <v>45406</v>
      </c>
      <c r="D598" t="s">
        <v>49</v>
      </c>
      <c r="E598" t="s">
        <v>49</v>
      </c>
      <c r="F598" t="s">
        <v>660</v>
      </c>
      <c r="G598" t="s">
        <v>61</v>
      </c>
      <c r="H598" t="s">
        <v>1644</v>
      </c>
      <c r="I598" t="s">
        <v>1640</v>
      </c>
    </row>
    <row r="599" spans="1:9" x14ac:dyDescent="0.25">
      <c r="A599">
        <v>35004</v>
      </c>
      <c r="B599" s="2">
        <v>267.02</v>
      </c>
      <c r="C599" s="32">
        <v>44988</v>
      </c>
      <c r="D599" t="s">
        <v>49</v>
      </c>
      <c r="E599" t="s">
        <v>49</v>
      </c>
      <c r="F599" t="s">
        <v>661</v>
      </c>
      <c r="G599" t="s">
        <v>72</v>
      </c>
      <c r="H599" t="s">
        <v>1642</v>
      </c>
      <c r="I599" t="s">
        <v>1640</v>
      </c>
    </row>
    <row r="600" spans="1:9" x14ac:dyDescent="0.25">
      <c r="A600">
        <v>35013</v>
      </c>
      <c r="B600" s="2">
        <v>1006.78</v>
      </c>
      <c r="C600" s="32">
        <v>45143</v>
      </c>
      <c r="D600" t="s">
        <v>62</v>
      </c>
      <c r="E600" t="s">
        <v>54</v>
      </c>
      <c r="F600" t="s">
        <v>662</v>
      </c>
      <c r="G600" t="s">
        <v>72</v>
      </c>
      <c r="H600" t="s">
        <v>1644</v>
      </c>
      <c r="I600" t="s">
        <v>1636</v>
      </c>
    </row>
    <row r="601" spans="1:9" x14ac:dyDescent="0.25">
      <c r="A601">
        <v>35023</v>
      </c>
      <c r="B601" s="2">
        <v>142.56</v>
      </c>
      <c r="C601" s="32">
        <v>45246</v>
      </c>
      <c r="D601" t="s">
        <v>10</v>
      </c>
      <c r="E601" t="s">
        <v>54</v>
      </c>
      <c r="F601" t="s">
        <v>663</v>
      </c>
      <c r="G601" t="s">
        <v>66</v>
      </c>
      <c r="H601" t="s">
        <v>1643</v>
      </c>
      <c r="I601" t="s">
        <v>1638</v>
      </c>
    </row>
    <row r="602" spans="1:9" x14ac:dyDescent="0.25">
      <c r="A602">
        <v>35030</v>
      </c>
      <c r="B602" s="2">
        <v>80.16</v>
      </c>
      <c r="C602" s="32">
        <v>45082</v>
      </c>
      <c r="D602" t="s">
        <v>49</v>
      </c>
      <c r="E602" t="s">
        <v>49</v>
      </c>
      <c r="F602" t="s">
        <v>664</v>
      </c>
      <c r="G602" t="s">
        <v>64</v>
      </c>
      <c r="H602" t="s">
        <v>1642</v>
      </c>
      <c r="I602" t="s">
        <v>1638</v>
      </c>
    </row>
    <row r="603" spans="1:9" x14ac:dyDescent="0.25">
      <c r="A603">
        <v>35041</v>
      </c>
      <c r="B603" s="2">
        <v>474.65</v>
      </c>
      <c r="C603" s="32">
        <v>45185</v>
      </c>
      <c r="D603" t="s">
        <v>49</v>
      </c>
      <c r="E603" t="s">
        <v>49</v>
      </c>
      <c r="F603" t="s">
        <v>665</v>
      </c>
      <c r="G603" t="s">
        <v>56</v>
      </c>
      <c r="H603" t="s">
        <v>1642</v>
      </c>
      <c r="I603" t="s">
        <v>1639</v>
      </c>
    </row>
    <row r="604" spans="1:9" x14ac:dyDescent="0.25">
      <c r="A604">
        <v>35049</v>
      </c>
      <c r="B604" s="2">
        <v>1958.77</v>
      </c>
      <c r="C604" s="32">
        <v>44982</v>
      </c>
      <c r="D604" t="s">
        <v>10</v>
      </c>
      <c r="E604" t="s">
        <v>54</v>
      </c>
      <c r="F604" t="s">
        <v>666</v>
      </c>
      <c r="G604" t="s">
        <v>72</v>
      </c>
      <c r="H604" t="s">
        <v>1642</v>
      </c>
      <c r="I604" t="s">
        <v>1636</v>
      </c>
    </row>
    <row r="605" spans="1:9" x14ac:dyDescent="0.25">
      <c r="A605">
        <v>35053</v>
      </c>
      <c r="B605" s="2">
        <v>62.95</v>
      </c>
      <c r="C605" s="32">
        <v>45137</v>
      </c>
      <c r="D605" t="s">
        <v>62</v>
      </c>
      <c r="E605" t="s">
        <v>54</v>
      </c>
      <c r="F605" t="s">
        <v>667</v>
      </c>
      <c r="G605" t="s">
        <v>64</v>
      </c>
      <c r="H605" t="s">
        <v>1643</v>
      </c>
      <c r="I605" t="s">
        <v>1636</v>
      </c>
    </row>
    <row r="606" spans="1:9" x14ac:dyDescent="0.25">
      <c r="A606">
        <v>35056</v>
      </c>
      <c r="B606" s="2">
        <v>1370.72</v>
      </c>
      <c r="C606" s="32">
        <v>44965</v>
      </c>
      <c r="D606" t="s">
        <v>62</v>
      </c>
      <c r="E606" t="s">
        <v>54</v>
      </c>
      <c r="F606" t="s">
        <v>668</v>
      </c>
      <c r="G606" t="s">
        <v>66</v>
      </c>
      <c r="H606" t="s">
        <v>1641</v>
      </c>
      <c r="I606" t="s">
        <v>1637</v>
      </c>
    </row>
    <row r="607" spans="1:9" x14ac:dyDescent="0.25">
      <c r="A607">
        <v>35065</v>
      </c>
      <c r="B607" s="2">
        <v>147.88</v>
      </c>
      <c r="C607" s="32">
        <v>45224</v>
      </c>
      <c r="D607" t="s">
        <v>49</v>
      </c>
      <c r="E607" t="s">
        <v>49</v>
      </c>
      <c r="F607" t="s">
        <v>669</v>
      </c>
      <c r="G607" t="s">
        <v>66</v>
      </c>
      <c r="H607" t="s">
        <v>1641</v>
      </c>
      <c r="I607" t="s">
        <v>1636</v>
      </c>
    </row>
    <row r="608" spans="1:9" x14ac:dyDescent="0.25">
      <c r="A608">
        <v>35076</v>
      </c>
      <c r="B608" s="2">
        <v>979.35</v>
      </c>
      <c r="C608" s="32">
        <v>45288</v>
      </c>
      <c r="D608" t="s">
        <v>10</v>
      </c>
      <c r="E608" t="s">
        <v>54</v>
      </c>
      <c r="F608" t="s">
        <v>670</v>
      </c>
      <c r="G608" t="s">
        <v>56</v>
      </c>
      <c r="H608" t="s">
        <v>1641</v>
      </c>
      <c r="I608" t="s">
        <v>1640</v>
      </c>
    </row>
    <row r="609" spans="1:9" x14ac:dyDescent="0.25">
      <c r="A609">
        <v>35079</v>
      </c>
      <c r="B609" s="2">
        <v>883.3</v>
      </c>
      <c r="C609" s="32">
        <v>45069</v>
      </c>
      <c r="D609" t="s">
        <v>62</v>
      </c>
      <c r="E609" t="s">
        <v>54</v>
      </c>
      <c r="F609" t="s">
        <v>671</v>
      </c>
      <c r="G609" t="s">
        <v>66</v>
      </c>
      <c r="H609" t="s">
        <v>1642</v>
      </c>
      <c r="I609" t="s">
        <v>1636</v>
      </c>
    </row>
    <row r="610" spans="1:9" x14ac:dyDescent="0.25">
      <c r="A610">
        <v>35082</v>
      </c>
      <c r="B610" s="2">
        <v>1911.85</v>
      </c>
      <c r="C610" s="32">
        <v>45126</v>
      </c>
      <c r="D610" t="s">
        <v>49</v>
      </c>
      <c r="E610" t="s">
        <v>49</v>
      </c>
      <c r="F610" t="s">
        <v>672</v>
      </c>
      <c r="G610" t="s">
        <v>61</v>
      </c>
      <c r="H610" t="s">
        <v>1642</v>
      </c>
      <c r="I610" t="s">
        <v>1637</v>
      </c>
    </row>
    <row r="611" spans="1:9" x14ac:dyDescent="0.25">
      <c r="A611">
        <v>35092</v>
      </c>
      <c r="B611" s="2">
        <v>422.36</v>
      </c>
      <c r="C611" s="32">
        <v>44974</v>
      </c>
      <c r="D611" t="s">
        <v>49</v>
      </c>
      <c r="E611" t="s">
        <v>49</v>
      </c>
      <c r="F611" t="s">
        <v>673</v>
      </c>
      <c r="G611" t="s">
        <v>56</v>
      </c>
      <c r="H611" t="s">
        <v>1644</v>
      </c>
      <c r="I611" t="s">
        <v>1639</v>
      </c>
    </row>
    <row r="612" spans="1:9" x14ac:dyDescent="0.25">
      <c r="A612">
        <v>35101</v>
      </c>
      <c r="B612" s="2">
        <v>891.09</v>
      </c>
      <c r="C612" s="32">
        <v>45421</v>
      </c>
      <c r="D612" t="s">
        <v>62</v>
      </c>
      <c r="E612" t="s">
        <v>54</v>
      </c>
      <c r="F612" t="s">
        <v>674</v>
      </c>
      <c r="G612" t="s">
        <v>72</v>
      </c>
      <c r="H612" t="s">
        <v>1641</v>
      </c>
      <c r="I612" t="s">
        <v>1637</v>
      </c>
    </row>
    <row r="613" spans="1:9" x14ac:dyDescent="0.25">
      <c r="A613">
        <v>35107</v>
      </c>
      <c r="B613" s="2">
        <v>1427.08</v>
      </c>
      <c r="C613" s="32">
        <v>45164</v>
      </c>
      <c r="D613" t="s">
        <v>49</v>
      </c>
      <c r="E613" t="s">
        <v>49</v>
      </c>
      <c r="F613" t="s">
        <v>675</v>
      </c>
      <c r="G613" t="s">
        <v>72</v>
      </c>
      <c r="H613" t="s">
        <v>1643</v>
      </c>
      <c r="I613" t="s">
        <v>1640</v>
      </c>
    </row>
    <row r="614" spans="1:9" x14ac:dyDescent="0.25">
      <c r="A614">
        <v>35115</v>
      </c>
      <c r="B614" s="2">
        <v>1935.12</v>
      </c>
      <c r="C614" s="32">
        <v>44994</v>
      </c>
      <c r="D614" t="s">
        <v>62</v>
      </c>
      <c r="E614" t="s">
        <v>213</v>
      </c>
      <c r="F614" t="s">
        <v>676</v>
      </c>
      <c r="G614" t="s">
        <v>72</v>
      </c>
      <c r="H614" t="s">
        <v>1643</v>
      </c>
      <c r="I614" t="s">
        <v>1636</v>
      </c>
    </row>
    <row r="615" spans="1:9" x14ac:dyDescent="0.25">
      <c r="A615">
        <v>35125</v>
      </c>
      <c r="B615" s="2">
        <v>1828.65</v>
      </c>
      <c r="C615" s="32">
        <v>45005</v>
      </c>
      <c r="D615" t="s">
        <v>53</v>
      </c>
      <c r="E615" t="s">
        <v>54</v>
      </c>
      <c r="F615" t="s">
        <v>677</v>
      </c>
      <c r="G615" t="s">
        <v>64</v>
      </c>
      <c r="H615" t="s">
        <v>1641</v>
      </c>
      <c r="I615" t="s">
        <v>1640</v>
      </c>
    </row>
    <row r="616" spans="1:9" x14ac:dyDescent="0.25">
      <c r="A616">
        <v>35138</v>
      </c>
      <c r="B616" s="2">
        <v>1997.18</v>
      </c>
      <c r="C616" s="32">
        <v>45358</v>
      </c>
      <c r="D616" t="s">
        <v>49</v>
      </c>
      <c r="E616" t="s">
        <v>49</v>
      </c>
      <c r="F616" t="s">
        <v>678</v>
      </c>
      <c r="G616" t="s">
        <v>72</v>
      </c>
      <c r="H616" t="s">
        <v>1644</v>
      </c>
      <c r="I616" t="s">
        <v>1638</v>
      </c>
    </row>
    <row r="617" spans="1:9" x14ac:dyDescent="0.25">
      <c r="A617">
        <v>35147</v>
      </c>
      <c r="B617" s="2">
        <v>1950.51</v>
      </c>
      <c r="C617" s="32">
        <v>44999</v>
      </c>
      <c r="D617" t="s">
        <v>62</v>
      </c>
      <c r="E617" t="s">
        <v>54</v>
      </c>
      <c r="F617" t="s">
        <v>679</v>
      </c>
      <c r="G617" t="s">
        <v>72</v>
      </c>
      <c r="H617" t="s">
        <v>1642</v>
      </c>
      <c r="I617" t="s">
        <v>1637</v>
      </c>
    </row>
    <row r="618" spans="1:9" x14ac:dyDescent="0.25">
      <c r="A618">
        <v>35156</v>
      </c>
      <c r="B618" s="2">
        <v>757.95</v>
      </c>
      <c r="C618" s="32">
        <v>45228</v>
      </c>
      <c r="D618" t="s">
        <v>49</v>
      </c>
      <c r="E618" t="s">
        <v>49</v>
      </c>
      <c r="F618" t="s">
        <v>680</v>
      </c>
      <c r="G618" t="s">
        <v>72</v>
      </c>
      <c r="H618" t="s">
        <v>1642</v>
      </c>
      <c r="I618" t="s">
        <v>1636</v>
      </c>
    </row>
    <row r="619" spans="1:9" x14ac:dyDescent="0.25">
      <c r="A619">
        <v>35163</v>
      </c>
      <c r="B619" s="2">
        <v>1670.36</v>
      </c>
      <c r="C619" s="32">
        <v>45406</v>
      </c>
      <c r="D619" t="s">
        <v>62</v>
      </c>
      <c r="E619" t="s">
        <v>129</v>
      </c>
      <c r="F619" t="s">
        <v>681</v>
      </c>
      <c r="G619" t="s">
        <v>56</v>
      </c>
      <c r="H619" t="s">
        <v>1644</v>
      </c>
      <c r="I619" t="s">
        <v>1637</v>
      </c>
    </row>
    <row r="620" spans="1:9" x14ac:dyDescent="0.25">
      <c r="A620">
        <v>35171</v>
      </c>
      <c r="B620" s="2">
        <v>764.74</v>
      </c>
      <c r="C620" s="32">
        <v>45418</v>
      </c>
      <c r="D620" t="s">
        <v>49</v>
      </c>
      <c r="E620" t="s">
        <v>49</v>
      </c>
      <c r="F620" t="s">
        <v>682</v>
      </c>
      <c r="G620" t="s">
        <v>72</v>
      </c>
      <c r="H620" t="s">
        <v>1644</v>
      </c>
      <c r="I620" t="s">
        <v>1637</v>
      </c>
    </row>
    <row r="621" spans="1:9" x14ac:dyDescent="0.25">
      <c r="A621">
        <v>35179</v>
      </c>
      <c r="B621" s="2">
        <v>201.95</v>
      </c>
      <c r="C621" s="32">
        <v>44958</v>
      </c>
      <c r="D621" t="s">
        <v>119</v>
      </c>
      <c r="E621" t="s">
        <v>54</v>
      </c>
      <c r="F621" t="s">
        <v>683</v>
      </c>
      <c r="G621" t="s">
        <v>56</v>
      </c>
      <c r="H621" t="s">
        <v>1642</v>
      </c>
      <c r="I621" t="s">
        <v>1637</v>
      </c>
    </row>
    <row r="622" spans="1:9" x14ac:dyDescent="0.25">
      <c r="A622">
        <v>35182</v>
      </c>
      <c r="B622" s="2">
        <v>1763.56</v>
      </c>
      <c r="C622" s="32">
        <v>45356</v>
      </c>
      <c r="D622" t="s">
        <v>62</v>
      </c>
      <c r="E622" t="s">
        <v>54</v>
      </c>
      <c r="F622" t="s">
        <v>684</v>
      </c>
      <c r="G622" t="s">
        <v>72</v>
      </c>
      <c r="H622" t="s">
        <v>1641</v>
      </c>
      <c r="I622" t="s">
        <v>1637</v>
      </c>
    </row>
    <row r="623" spans="1:9" x14ac:dyDescent="0.25">
      <c r="A623">
        <v>35188</v>
      </c>
      <c r="B623" s="2">
        <v>1204.69</v>
      </c>
      <c r="C623" s="32">
        <v>45323</v>
      </c>
      <c r="D623" t="s">
        <v>49</v>
      </c>
      <c r="E623" t="s">
        <v>49</v>
      </c>
      <c r="F623" t="s">
        <v>685</v>
      </c>
      <c r="G623" t="s">
        <v>72</v>
      </c>
      <c r="H623" t="s">
        <v>1644</v>
      </c>
      <c r="I623" t="s">
        <v>1640</v>
      </c>
    </row>
    <row r="624" spans="1:9" x14ac:dyDescent="0.25">
      <c r="A624">
        <v>35194</v>
      </c>
      <c r="B624" s="2">
        <v>606.24</v>
      </c>
      <c r="C624" s="32">
        <v>45117</v>
      </c>
      <c r="D624" t="s">
        <v>49</v>
      </c>
      <c r="E624" t="s">
        <v>49</v>
      </c>
      <c r="F624" t="s">
        <v>686</v>
      </c>
      <c r="G624" t="s">
        <v>56</v>
      </c>
      <c r="H624" t="s">
        <v>1641</v>
      </c>
      <c r="I624" t="s">
        <v>1639</v>
      </c>
    </row>
    <row r="625" spans="1:9" x14ac:dyDescent="0.25">
      <c r="A625">
        <v>35199</v>
      </c>
      <c r="B625" s="2">
        <v>1126.81</v>
      </c>
      <c r="C625" s="32">
        <v>45062</v>
      </c>
      <c r="D625" t="s">
        <v>49</v>
      </c>
      <c r="E625" t="s">
        <v>49</v>
      </c>
      <c r="F625" t="s">
        <v>628</v>
      </c>
      <c r="G625" t="s">
        <v>56</v>
      </c>
      <c r="H625" t="s">
        <v>1642</v>
      </c>
      <c r="I625" t="s">
        <v>1637</v>
      </c>
    </row>
    <row r="626" spans="1:9" x14ac:dyDescent="0.25">
      <c r="A626">
        <v>35203</v>
      </c>
      <c r="B626" s="2">
        <v>919.68</v>
      </c>
      <c r="C626" s="32">
        <v>45203</v>
      </c>
      <c r="D626" t="s">
        <v>49</v>
      </c>
      <c r="E626" t="s">
        <v>49</v>
      </c>
      <c r="F626" t="s">
        <v>687</v>
      </c>
      <c r="G626" t="s">
        <v>66</v>
      </c>
      <c r="H626" t="s">
        <v>1641</v>
      </c>
      <c r="I626" t="s">
        <v>1640</v>
      </c>
    </row>
    <row r="627" spans="1:9" x14ac:dyDescent="0.25">
      <c r="A627">
        <v>35217</v>
      </c>
      <c r="B627" s="2">
        <v>1233.53</v>
      </c>
      <c r="C627" s="32">
        <v>44945</v>
      </c>
      <c r="D627" t="s">
        <v>59</v>
      </c>
      <c r="E627" t="s">
        <v>54</v>
      </c>
      <c r="F627" t="s">
        <v>688</v>
      </c>
      <c r="G627" t="s">
        <v>72</v>
      </c>
      <c r="H627" t="s">
        <v>1643</v>
      </c>
      <c r="I627" t="s">
        <v>1638</v>
      </c>
    </row>
    <row r="628" spans="1:9" x14ac:dyDescent="0.25">
      <c r="A628">
        <v>35219</v>
      </c>
      <c r="B628" s="2">
        <v>1583.93</v>
      </c>
      <c r="C628" s="32">
        <v>45334</v>
      </c>
      <c r="D628" t="s">
        <v>10</v>
      </c>
      <c r="E628" t="s">
        <v>54</v>
      </c>
      <c r="F628" t="s">
        <v>689</v>
      </c>
      <c r="G628" t="s">
        <v>56</v>
      </c>
      <c r="H628" t="s">
        <v>1644</v>
      </c>
      <c r="I628" t="s">
        <v>1637</v>
      </c>
    </row>
    <row r="629" spans="1:9" x14ac:dyDescent="0.25">
      <c r="A629">
        <v>35228</v>
      </c>
      <c r="B629" s="2">
        <v>722.78</v>
      </c>
      <c r="C629" s="32">
        <v>45086</v>
      </c>
      <c r="D629" t="s">
        <v>62</v>
      </c>
      <c r="E629" t="s">
        <v>54</v>
      </c>
      <c r="F629" t="s">
        <v>690</v>
      </c>
      <c r="G629" t="s">
        <v>64</v>
      </c>
      <c r="H629" t="s">
        <v>1642</v>
      </c>
      <c r="I629" t="s">
        <v>1636</v>
      </c>
    </row>
    <row r="630" spans="1:9" x14ac:dyDescent="0.25">
      <c r="A630">
        <v>35232</v>
      </c>
      <c r="B630" s="2">
        <v>1153.43</v>
      </c>
      <c r="C630" s="32">
        <v>45404</v>
      </c>
      <c r="D630" t="s">
        <v>59</v>
      </c>
      <c r="E630" t="s">
        <v>54</v>
      </c>
      <c r="F630" t="s">
        <v>691</v>
      </c>
      <c r="G630" t="s">
        <v>64</v>
      </c>
      <c r="H630" t="s">
        <v>1644</v>
      </c>
      <c r="I630" t="s">
        <v>1640</v>
      </c>
    </row>
    <row r="631" spans="1:9" x14ac:dyDescent="0.25">
      <c r="A631">
        <v>35239</v>
      </c>
      <c r="B631" s="2">
        <v>818.89</v>
      </c>
      <c r="C631" s="32">
        <v>45141</v>
      </c>
      <c r="D631" t="s">
        <v>59</v>
      </c>
      <c r="E631" t="s">
        <v>54</v>
      </c>
      <c r="F631" t="s">
        <v>692</v>
      </c>
      <c r="G631" t="s">
        <v>66</v>
      </c>
      <c r="H631" t="s">
        <v>1641</v>
      </c>
      <c r="I631" t="s">
        <v>1639</v>
      </c>
    </row>
    <row r="632" spans="1:9" x14ac:dyDescent="0.25">
      <c r="A632">
        <v>35247</v>
      </c>
      <c r="B632" s="2">
        <v>1836.38</v>
      </c>
      <c r="C632" s="32">
        <v>44983</v>
      </c>
      <c r="D632" t="s">
        <v>59</v>
      </c>
      <c r="E632" t="s">
        <v>54</v>
      </c>
      <c r="F632" t="s">
        <v>693</v>
      </c>
      <c r="G632" t="s">
        <v>56</v>
      </c>
      <c r="H632" t="s">
        <v>1641</v>
      </c>
      <c r="I632" t="s">
        <v>1639</v>
      </c>
    </row>
    <row r="633" spans="1:9" x14ac:dyDescent="0.25">
      <c r="A633">
        <v>35249</v>
      </c>
      <c r="B633" s="2">
        <v>414.43</v>
      </c>
      <c r="C633" s="32">
        <v>44949</v>
      </c>
      <c r="D633" t="s">
        <v>10</v>
      </c>
      <c r="E633" t="s">
        <v>54</v>
      </c>
      <c r="F633" t="s">
        <v>694</v>
      </c>
      <c r="G633" t="s">
        <v>61</v>
      </c>
      <c r="H633" t="s">
        <v>1641</v>
      </c>
      <c r="I633" t="s">
        <v>1639</v>
      </c>
    </row>
    <row r="634" spans="1:9" x14ac:dyDescent="0.25">
      <c r="A634">
        <v>35260</v>
      </c>
      <c r="B634" s="2">
        <v>1962.02</v>
      </c>
      <c r="C634" s="32">
        <v>45208</v>
      </c>
      <c r="D634" t="s">
        <v>10</v>
      </c>
      <c r="E634" t="s">
        <v>54</v>
      </c>
      <c r="F634" t="s">
        <v>695</v>
      </c>
      <c r="G634" t="s">
        <v>66</v>
      </c>
      <c r="H634" t="s">
        <v>1641</v>
      </c>
      <c r="I634" t="s">
        <v>1640</v>
      </c>
    </row>
    <row r="635" spans="1:9" x14ac:dyDescent="0.25">
      <c r="A635">
        <v>35268</v>
      </c>
      <c r="B635" s="2">
        <v>1429.5</v>
      </c>
      <c r="C635" s="32">
        <v>45003</v>
      </c>
      <c r="D635" t="s">
        <v>49</v>
      </c>
      <c r="E635" t="s">
        <v>49</v>
      </c>
      <c r="F635" t="s">
        <v>696</v>
      </c>
      <c r="G635" t="s">
        <v>66</v>
      </c>
      <c r="H635" t="s">
        <v>1644</v>
      </c>
      <c r="I635" t="s">
        <v>1639</v>
      </c>
    </row>
    <row r="636" spans="1:9" x14ac:dyDescent="0.25">
      <c r="A636">
        <v>35280</v>
      </c>
      <c r="B636" s="2">
        <v>723.23</v>
      </c>
      <c r="C636" s="32">
        <v>44959</v>
      </c>
      <c r="D636" t="s">
        <v>49</v>
      </c>
      <c r="E636" t="s">
        <v>49</v>
      </c>
      <c r="F636" t="s">
        <v>697</v>
      </c>
      <c r="G636" t="s">
        <v>56</v>
      </c>
      <c r="H636" t="s">
        <v>1643</v>
      </c>
      <c r="I636" t="s">
        <v>1639</v>
      </c>
    </row>
    <row r="637" spans="1:9" x14ac:dyDescent="0.25">
      <c r="A637">
        <v>35294</v>
      </c>
      <c r="B637" s="2">
        <v>1666.11</v>
      </c>
      <c r="C637" s="32">
        <v>45205</v>
      </c>
      <c r="D637" t="s">
        <v>62</v>
      </c>
      <c r="E637" t="s">
        <v>54</v>
      </c>
      <c r="F637" t="s">
        <v>698</v>
      </c>
      <c r="G637" t="s">
        <v>56</v>
      </c>
      <c r="H637" t="s">
        <v>1641</v>
      </c>
      <c r="I637" t="s">
        <v>1637</v>
      </c>
    </row>
    <row r="638" spans="1:9" x14ac:dyDescent="0.25">
      <c r="A638">
        <v>35296</v>
      </c>
      <c r="B638" s="2">
        <v>1878.77</v>
      </c>
      <c r="C638" s="32">
        <v>45055</v>
      </c>
      <c r="D638" t="s">
        <v>62</v>
      </c>
      <c r="E638" t="s">
        <v>54</v>
      </c>
      <c r="F638" t="s">
        <v>699</v>
      </c>
      <c r="G638" t="s">
        <v>56</v>
      </c>
      <c r="H638" t="s">
        <v>1641</v>
      </c>
      <c r="I638" t="s">
        <v>1639</v>
      </c>
    </row>
    <row r="639" spans="1:9" x14ac:dyDescent="0.25">
      <c r="A639">
        <v>35310</v>
      </c>
      <c r="B639" s="2">
        <v>932.28</v>
      </c>
      <c r="C639" s="32">
        <v>45363</v>
      </c>
      <c r="D639" t="s">
        <v>10</v>
      </c>
      <c r="E639" t="s">
        <v>54</v>
      </c>
      <c r="F639" t="s">
        <v>700</v>
      </c>
      <c r="G639" t="s">
        <v>64</v>
      </c>
      <c r="H639" t="s">
        <v>1642</v>
      </c>
      <c r="I639" t="s">
        <v>1639</v>
      </c>
    </row>
    <row r="640" spans="1:9" x14ac:dyDescent="0.25">
      <c r="A640">
        <v>35323</v>
      </c>
      <c r="B640" s="2">
        <v>1825.73</v>
      </c>
      <c r="C640" s="32">
        <v>45412</v>
      </c>
      <c r="D640" t="s">
        <v>10</v>
      </c>
      <c r="E640" t="s">
        <v>54</v>
      </c>
      <c r="F640" t="s">
        <v>701</v>
      </c>
      <c r="G640" t="s">
        <v>61</v>
      </c>
      <c r="H640" t="s">
        <v>1641</v>
      </c>
      <c r="I640" t="s">
        <v>1638</v>
      </c>
    </row>
    <row r="641" spans="1:9" x14ac:dyDescent="0.25">
      <c r="A641">
        <v>35328</v>
      </c>
      <c r="B641" s="2">
        <v>1717.46</v>
      </c>
      <c r="C641" s="32">
        <v>45435</v>
      </c>
      <c r="D641" t="s">
        <v>62</v>
      </c>
      <c r="E641" t="s">
        <v>54</v>
      </c>
      <c r="F641" t="s">
        <v>702</v>
      </c>
      <c r="G641" t="s">
        <v>72</v>
      </c>
      <c r="H641" t="s">
        <v>1644</v>
      </c>
      <c r="I641" t="s">
        <v>1639</v>
      </c>
    </row>
    <row r="642" spans="1:9" x14ac:dyDescent="0.25">
      <c r="A642">
        <v>35335</v>
      </c>
      <c r="B642" s="2">
        <v>1896.65</v>
      </c>
      <c r="C642" s="32">
        <v>45456</v>
      </c>
      <c r="D642" t="s">
        <v>49</v>
      </c>
      <c r="E642" t="s">
        <v>49</v>
      </c>
      <c r="F642" t="s">
        <v>703</v>
      </c>
      <c r="G642" t="s">
        <v>72</v>
      </c>
      <c r="H642" t="s">
        <v>1643</v>
      </c>
      <c r="I642" t="s">
        <v>1638</v>
      </c>
    </row>
    <row r="643" spans="1:9" x14ac:dyDescent="0.25">
      <c r="A643">
        <v>35344</v>
      </c>
      <c r="B643" s="2">
        <v>1738.26</v>
      </c>
      <c r="C643" s="32">
        <v>45333</v>
      </c>
      <c r="D643" t="s">
        <v>49</v>
      </c>
      <c r="E643" t="s">
        <v>49</v>
      </c>
      <c r="F643" t="s">
        <v>704</v>
      </c>
      <c r="G643" t="s">
        <v>56</v>
      </c>
      <c r="H643" t="s">
        <v>1642</v>
      </c>
      <c r="I643" t="s">
        <v>1636</v>
      </c>
    </row>
    <row r="644" spans="1:9" x14ac:dyDescent="0.25">
      <c r="A644">
        <v>35349</v>
      </c>
      <c r="B644" s="2">
        <v>1782.91</v>
      </c>
      <c r="C644" s="32">
        <v>45396</v>
      </c>
      <c r="D644" t="s">
        <v>10</v>
      </c>
      <c r="E644" t="s">
        <v>54</v>
      </c>
      <c r="F644" t="s">
        <v>705</v>
      </c>
      <c r="G644" t="s">
        <v>72</v>
      </c>
      <c r="H644" t="s">
        <v>1644</v>
      </c>
      <c r="I644" t="s">
        <v>1640</v>
      </c>
    </row>
    <row r="645" spans="1:9" x14ac:dyDescent="0.25">
      <c r="A645">
        <v>35363</v>
      </c>
      <c r="B645" s="2">
        <v>465.24</v>
      </c>
      <c r="C645" s="32">
        <v>45429</v>
      </c>
      <c r="D645" t="s">
        <v>62</v>
      </c>
      <c r="E645" t="s">
        <v>54</v>
      </c>
      <c r="F645" t="s">
        <v>706</v>
      </c>
      <c r="G645" t="s">
        <v>66</v>
      </c>
      <c r="H645" t="s">
        <v>1642</v>
      </c>
      <c r="I645" t="s">
        <v>1636</v>
      </c>
    </row>
    <row r="646" spans="1:9" x14ac:dyDescent="0.25">
      <c r="A646">
        <v>35377</v>
      </c>
      <c r="B646" s="2">
        <v>1013.39</v>
      </c>
      <c r="C646" s="32">
        <v>45018</v>
      </c>
      <c r="D646" t="s">
        <v>49</v>
      </c>
      <c r="E646" t="s">
        <v>49</v>
      </c>
      <c r="F646" t="s">
        <v>707</v>
      </c>
      <c r="G646" t="s">
        <v>66</v>
      </c>
      <c r="H646" t="s">
        <v>1642</v>
      </c>
      <c r="I646" t="s">
        <v>1638</v>
      </c>
    </row>
    <row r="647" spans="1:9" x14ac:dyDescent="0.25">
      <c r="A647">
        <v>35390</v>
      </c>
      <c r="B647" s="2">
        <v>442.11</v>
      </c>
      <c r="C647" s="32">
        <v>45204</v>
      </c>
      <c r="D647" t="s">
        <v>49</v>
      </c>
      <c r="E647" t="s">
        <v>49</v>
      </c>
      <c r="F647" t="s">
        <v>708</v>
      </c>
      <c r="G647" t="s">
        <v>66</v>
      </c>
      <c r="H647" t="s">
        <v>1642</v>
      </c>
      <c r="I647" t="s">
        <v>1640</v>
      </c>
    </row>
    <row r="648" spans="1:9" x14ac:dyDescent="0.25">
      <c r="A648">
        <v>35402</v>
      </c>
      <c r="B648" s="2">
        <v>1092.02</v>
      </c>
      <c r="C648" s="32">
        <v>45025</v>
      </c>
      <c r="D648" t="s">
        <v>10</v>
      </c>
      <c r="E648" t="s">
        <v>54</v>
      </c>
      <c r="F648" t="s">
        <v>709</v>
      </c>
      <c r="G648" t="s">
        <v>72</v>
      </c>
      <c r="H648" t="s">
        <v>1641</v>
      </c>
      <c r="I648" t="s">
        <v>1636</v>
      </c>
    </row>
    <row r="649" spans="1:9" x14ac:dyDescent="0.25">
      <c r="A649">
        <v>35417</v>
      </c>
      <c r="B649" s="2">
        <v>1366.07</v>
      </c>
      <c r="C649" s="32">
        <v>45043</v>
      </c>
      <c r="D649" t="s">
        <v>10</v>
      </c>
      <c r="E649" t="s">
        <v>54</v>
      </c>
      <c r="F649" t="s">
        <v>710</v>
      </c>
      <c r="G649" t="s">
        <v>72</v>
      </c>
      <c r="H649" t="s">
        <v>1643</v>
      </c>
      <c r="I649" t="s">
        <v>1640</v>
      </c>
    </row>
    <row r="650" spans="1:9" x14ac:dyDescent="0.25">
      <c r="A650">
        <v>35431</v>
      </c>
      <c r="B650" s="2">
        <v>667.52</v>
      </c>
      <c r="C650" s="32">
        <v>45130</v>
      </c>
      <c r="D650" t="s">
        <v>49</v>
      </c>
      <c r="E650" t="s">
        <v>49</v>
      </c>
      <c r="F650" t="s">
        <v>711</v>
      </c>
      <c r="G650" t="s">
        <v>66</v>
      </c>
      <c r="H650" t="s">
        <v>1643</v>
      </c>
      <c r="I650" t="s">
        <v>1640</v>
      </c>
    </row>
    <row r="651" spans="1:9" x14ac:dyDescent="0.25">
      <c r="A651">
        <v>35437</v>
      </c>
      <c r="B651" s="2">
        <v>1782.49</v>
      </c>
      <c r="C651" s="32">
        <v>45158</v>
      </c>
      <c r="D651" t="s">
        <v>49</v>
      </c>
      <c r="E651" t="s">
        <v>49</v>
      </c>
      <c r="F651" t="s">
        <v>712</v>
      </c>
      <c r="G651" t="s">
        <v>72</v>
      </c>
      <c r="H651" t="s">
        <v>1642</v>
      </c>
      <c r="I651" t="s">
        <v>1637</v>
      </c>
    </row>
    <row r="652" spans="1:9" x14ac:dyDescent="0.25">
      <c r="A652">
        <v>35451</v>
      </c>
      <c r="B652" s="2">
        <v>1989.71</v>
      </c>
      <c r="C652" s="32">
        <v>45462</v>
      </c>
      <c r="D652" t="s">
        <v>62</v>
      </c>
      <c r="E652" t="s">
        <v>54</v>
      </c>
      <c r="F652" t="s">
        <v>713</v>
      </c>
      <c r="G652" t="s">
        <v>66</v>
      </c>
      <c r="H652" t="s">
        <v>1641</v>
      </c>
      <c r="I652" t="s">
        <v>1636</v>
      </c>
    </row>
    <row r="653" spans="1:9" x14ac:dyDescent="0.25">
      <c r="A653">
        <v>35462</v>
      </c>
      <c r="B653" s="2">
        <v>305.58999999999997</v>
      </c>
      <c r="C653" s="32">
        <v>45212</v>
      </c>
      <c r="D653" t="s">
        <v>53</v>
      </c>
      <c r="E653" t="s">
        <v>54</v>
      </c>
      <c r="F653" t="s">
        <v>714</v>
      </c>
      <c r="G653" t="s">
        <v>66</v>
      </c>
      <c r="H653" t="s">
        <v>1644</v>
      </c>
      <c r="I653" t="s">
        <v>1636</v>
      </c>
    </row>
    <row r="654" spans="1:9" x14ac:dyDescent="0.25">
      <c r="A654">
        <v>35474</v>
      </c>
      <c r="B654" s="2">
        <v>701.22</v>
      </c>
      <c r="C654" s="32">
        <v>44950</v>
      </c>
      <c r="D654" t="s">
        <v>62</v>
      </c>
      <c r="E654" t="s">
        <v>129</v>
      </c>
      <c r="F654" t="s">
        <v>715</v>
      </c>
      <c r="G654" t="s">
        <v>56</v>
      </c>
      <c r="H654" t="s">
        <v>1642</v>
      </c>
      <c r="I654" t="s">
        <v>1638</v>
      </c>
    </row>
    <row r="655" spans="1:9" x14ac:dyDescent="0.25">
      <c r="A655">
        <v>35486</v>
      </c>
      <c r="B655" s="2">
        <v>1193.48</v>
      </c>
      <c r="C655" s="32">
        <v>45001</v>
      </c>
      <c r="D655" t="s">
        <v>10</v>
      </c>
      <c r="E655" t="s">
        <v>54</v>
      </c>
      <c r="F655" t="s">
        <v>716</v>
      </c>
      <c r="G655" t="s">
        <v>56</v>
      </c>
      <c r="H655" t="s">
        <v>1642</v>
      </c>
      <c r="I655" t="s">
        <v>1638</v>
      </c>
    </row>
    <row r="656" spans="1:9" x14ac:dyDescent="0.25">
      <c r="A656">
        <v>35492</v>
      </c>
      <c r="B656" s="2">
        <v>1372.78</v>
      </c>
      <c r="C656" s="32">
        <v>45078</v>
      </c>
      <c r="D656" t="s">
        <v>10</v>
      </c>
      <c r="E656" t="s">
        <v>54</v>
      </c>
      <c r="F656" t="s">
        <v>717</v>
      </c>
      <c r="G656" t="s">
        <v>56</v>
      </c>
      <c r="H656" t="s">
        <v>1641</v>
      </c>
      <c r="I656" t="s">
        <v>1637</v>
      </c>
    </row>
    <row r="657" spans="1:9" x14ac:dyDescent="0.25">
      <c r="A657">
        <v>35498</v>
      </c>
      <c r="B657" s="2">
        <v>877.72</v>
      </c>
      <c r="C657" s="32">
        <v>45409</v>
      </c>
      <c r="D657" t="s">
        <v>10</v>
      </c>
      <c r="E657" t="s">
        <v>54</v>
      </c>
      <c r="F657" t="s">
        <v>718</v>
      </c>
      <c r="G657" t="s">
        <v>72</v>
      </c>
      <c r="H657" t="s">
        <v>1641</v>
      </c>
      <c r="I657" t="s">
        <v>1639</v>
      </c>
    </row>
    <row r="658" spans="1:9" x14ac:dyDescent="0.25">
      <c r="A658">
        <v>35500</v>
      </c>
      <c r="B658" s="2">
        <v>1673.99</v>
      </c>
      <c r="C658" s="32">
        <v>45143</v>
      </c>
      <c r="D658" t="s">
        <v>53</v>
      </c>
      <c r="E658" t="s">
        <v>54</v>
      </c>
      <c r="F658" t="s">
        <v>719</v>
      </c>
      <c r="G658" t="s">
        <v>72</v>
      </c>
      <c r="H658" t="s">
        <v>1641</v>
      </c>
      <c r="I658" t="s">
        <v>1636</v>
      </c>
    </row>
    <row r="659" spans="1:9" x14ac:dyDescent="0.25">
      <c r="A659">
        <v>35502</v>
      </c>
      <c r="B659" s="2">
        <v>1072.54</v>
      </c>
      <c r="C659" s="32">
        <v>45398</v>
      </c>
      <c r="D659" t="s">
        <v>10</v>
      </c>
      <c r="E659" t="s">
        <v>54</v>
      </c>
      <c r="F659" t="s">
        <v>720</v>
      </c>
      <c r="G659" t="s">
        <v>66</v>
      </c>
      <c r="H659" t="s">
        <v>1642</v>
      </c>
      <c r="I659" t="s">
        <v>1636</v>
      </c>
    </row>
    <row r="660" spans="1:9" x14ac:dyDescent="0.25">
      <c r="A660">
        <v>35504</v>
      </c>
      <c r="B660" s="2">
        <v>1449.91</v>
      </c>
      <c r="C660" s="32">
        <v>45196</v>
      </c>
      <c r="D660" t="s">
        <v>119</v>
      </c>
      <c r="E660" t="s">
        <v>54</v>
      </c>
      <c r="F660" t="s">
        <v>721</v>
      </c>
      <c r="G660" t="s">
        <v>72</v>
      </c>
      <c r="H660" t="s">
        <v>1642</v>
      </c>
      <c r="I660" t="s">
        <v>1637</v>
      </c>
    </row>
    <row r="661" spans="1:9" x14ac:dyDescent="0.25">
      <c r="A661">
        <v>35519</v>
      </c>
      <c r="B661" s="2">
        <v>600.29999999999995</v>
      </c>
      <c r="C661" s="32">
        <v>44960</v>
      </c>
      <c r="D661" t="s">
        <v>53</v>
      </c>
      <c r="E661" t="s">
        <v>54</v>
      </c>
      <c r="F661" t="s">
        <v>722</v>
      </c>
      <c r="G661" t="s">
        <v>56</v>
      </c>
      <c r="H661" t="s">
        <v>1644</v>
      </c>
      <c r="I661" t="s">
        <v>1637</v>
      </c>
    </row>
    <row r="662" spans="1:9" x14ac:dyDescent="0.25">
      <c r="A662">
        <v>35527</v>
      </c>
      <c r="B662" s="2">
        <v>273.66000000000003</v>
      </c>
      <c r="C662" s="32">
        <v>45462</v>
      </c>
      <c r="D662" t="s">
        <v>49</v>
      </c>
      <c r="E662" t="s">
        <v>49</v>
      </c>
      <c r="F662" t="s">
        <v>723</v>
      </c>
      <c r="G662" t="s">
        <v>66</v>
      </c>
      <c r="H662" t="s">
        <v>1642</v>
      </c>
      <c r="I662" t="s">
        <v>1636</v>
      </c>
    </row>
    <row r="663" spans="1:9" x14ac:dyDescent="0.25">
      <c r="A663">
        <v>35530</v>
      </c>
      <c r="B663" s="2">
        <v>1688.77</v>
      </c>
      <c r="C663" s="32">
        <v>45079</v>
      </c>
      <c r="D663" t="s">
        <v>62</v>
      </c>
      <c r="E663" t="s">
        <v>54</v>
      </c>
      <c r="F663" t="s">
        <v>724</v>
      </c>
      <c r="G663" t="s">
        <v>66</v>
      </c>
      <c r="H663" t="s">
        <v>1641</v>
      </c>
      <c r="I663" t="s">
        <v>1636</v>
      </c>
    </row>
    <row r="664" spans="1:9" x14ac:dyDescent="0.25">
      <c r="A664">
        <v>35542</v>
      </c>
      <c r="B664" s="2">
        <v>440.11</v>
      </c>
      <c r="C664" s="32">
        <v>45294</v>
      </c>
      <c r="D664" t="s">
        <v>62</v>
      </c>
      <c r="E664" t="s">
        <v>54</v>
      </c>
      <c r="F664" t="s">
        <v>725</v>
      </c>
      <c r="G664" t="s">
        <v>72</v>
      </c>
      <c r="H664" t="s">
        <v>1644</v>
      </c>
      <c r="I664" t="s">
        <v>1640</v>
      </c>
    </row>
    <row r="665" spans="1:9" x14ac:dyDescent="0.25">
      <c r="A665">
        <v>35550</v>
      </c>
      <c r="B665" s="2">
        <v>615.91999999999996</v>
      </c>
      <c r="C665" s="32">
        <v>45391</v>
      </c>
      <c r="D665" t="s">
        <v>10</v>
      </c>
      <c r="E665" t="s">
        <v>54</v>
      </c>
      <c r="F665" t="s">
        <v>726</v>
      </c>
      <c r="G665" t="s">
        <v>56</v>
      </c>
      <c r="H665" t="s">
        <v>1642</v>
      </c>
      <c r="I665" t="s">
        <v>1637</v>
      </c>
    </row>
    <row r="666" spans="1:9" x14ac:dyDescent="0.25">
      <c r="A666">
        <v>35555</v>
      </c>
      <c r="B666" s="2">
        <v>854.88</v>
      </c>
      <c r="C666" s="32">
        <v>45101</v>
      </c>
      <c r="D666" t="s">
        <v>10</v>
      </c>
      <c r="E666" t="s">
        <v>54</v>
      </c>
      <c r="F666" t="s">
        <v>727</v>
      </c>
      <c r="G666" t="s">
        <v>66</v>
      </c>
      <c r="H666" t="s">
        <v>1644</v>
      </c>
      <c r="I666" t="s">
        <v>1636</v>
      </c>
    </row>
    <row r="667" spans="1:9" x14ac:dyDescent="0.25">
      <c r="A667">
        <v>35562</v>
      </c>
      <c r="B667" s="2">
        <v>238.29</v>
      </c>
      <c r="C667" s="32">
        <v>45245</v>
      </c>
      <c r="D667" t="s">
        <v>49</v>
      </c>
      <c r="E667" t="s">
        <v>49</v>
      </c>
      <c r="F667" t="s">
        <v>728</v>
      </c>
      <c r="G667" t="s">
        <v>56</v>
      </c>
      <c r="H667" t="s">
        <v>1642</v>
      </c>
      <c r="I667" t="s">
        <v>1640</v>
      </c>
    </row>
    <row r="668" spans="1:9" x14ac:dyDescent="0.25">
      <c r="A668">
        <v>35567</v>
      </c>
      <c r="B668" s="2">
        <v>1004.4</v>
      </c>
      <c r="C668" s="32">
        <v>45087</v>
      </c>
      <c r="D668" t="s">
        <v>49</v>
      </c>
      <c r="E668" t="s">
        <v>49</v>
      </c>
      <c r="F668" t="s">
        <v>729</v>
      </c>
      <c r="G668" t="s">
        <v>56</v>
      </c>
      <c r="H668" t="s">
        <v>1642</v>
      </c>
      <c r="I668" t="s">
        <v>1639</v>
      </c>
    </row>
    <row r="669" spans="1:9" x14ac:dyDescent="0.25">
      <c r="A669">
        <v>35574</v>
      </c>
      <c r="B669" s="2">
        <v>750.64</v>
      </c>
      <c r="C669" s="32">
        <v>44993</v>
      </c>
      <c r="D669" t="s">
        <v>49</v>
      </c>
      <c r="E669" t="s">
        <v>49</v>
      </c>
      <c r="F669" t="s">
        <v>730</v>
      </c>
      <c r="G669" t="s">
        <v>66</v>
      </c>
      <c r="H669" t="s">
        <v>1643</v>
      </c>
      <c r="I669" t="s">
        <v>1640</v>
      </c>
    </row>
    <row r="670" spans="1:9" x14ac:dyDescent="0.25">
      <c r="A670">
        <v>35588</v>
      </c>
      <c r="B670" s="2">
        <v>193.41</v>
      </c>
      <c r="C670" s="32">
        <v>45285</v>
      </c>
      <c r="D670" t="s">
        <v>10</v>
      </c>
      <c r="E670" t="s">
        <v>54</v>
      </c>
      <c r="F670" t="s">
        <v>731</v>
      </c>
      <c r="G670" t="s">
        <v>64</v>
      </c>
      <c r="H670" t="s">
        <v>1643</v>
      </c>
      <c r="I670" t="s">
        <v>1638</v>
      </c>
    </row>
    <row r="671" spans="1:9" x14ac:dyDescent="0.25">
      <c r="A671">
        <v>35600</v>
      </c>
      <c r="B671" s="2">
        <v>284.17</v>
      </c>
      <c r="C671" s="32">
        <v>45243</v>
      </c>
      <c r="D671" t="s">
        <v>49</v>
      </c>
      <c r="E671" t="s">
        <v>49</v>
      </c>
      <c r="F671" t="s">
        <v>732</v>
      </c>
      <c r="G671" t="s">
        <v>56</v>
      </c>
      <c r="H671" t="s">
        <v>1644</v>
      </c>
      <c r="I671" t="s">
        <v>1637</v>
      </c>
    </row>
    <row r="672" spans="1:9" x14ac:dyDescent="0.25">
      <c r="A672">
        <v>35610</v>
      </c>
      <c r="B672" s="2">
        <v>907.86</v>
      </c>
      <c r="C672" s="32">
        <v>44999</v>
      </c>
      <c r="D672" t="s">
        <v>49</v>
      </c>
      <c r="E672" t="s">
        <v>49</v>
      </c>
      <c r="F672" t="s">
        <v>733</v>
      </c>
      <c r="G672" t="s">
        <v>56</v>
      </c>
      <c r="H672" t="s">
        <v>1642</v>
      </c>
      <c r="I672" t="s">
        <v>1640</v>
      </c>
    </row>
    <row r="673" spans="1:9" x14ac:dyDescent="0.25">
      <c r="A673">
        <v>35615</v>
      </c>
      <c r="B673" s="2">
        <v>160.26</v>
      </c>
      <c r="C673" s="32">
        <v>45030</v>
      </c>
      <c r="D673" t="s">
        <v>59</v>
      </c>
      <c r="E673" t="s">
        <v>54</v>
      </c>
      <c r="F673" t="s">
        <v>734</v>
      </c>
      <c r="G673" t="s">
        <v>72</v>
      </c>
      <c r="H673" t="s">
        <v>1642</v>
      </c>
      <c r="I673" t="s">
        <v>1640</v>
      </c>
    </row>
    <row r="674" spans="1:9" x14ac:dyDescent="0.25">
      <c r="A674">
        <v>35619</v>
      </c>
      <c r="B674" s="2">
        <v>965.62</v>
      </c>
      <c r="C674" s="32">
        <v>45158</v>
      </c>
      <c r="D674" t="s">
        <v>53</v>
      </c>
      <c r="E674" t="s">
        <v>54</v>
      </c>
      <c r="F674" t="s">
        <v>735</v>
      </c>
      <c r="G674" t="s">
        <v>56</v>
      </c>
      <c r="H674" t="s">
        <v>1643</v>
      </c>
      <c r="I674" t="s">
        <v>1638</v>
      </c>
    </row>
    <row r="675" spans="1:9" x14ac:dyDescent="0.25">
      <c r="A675">
        <v>35631</v>
      </c>
      <c r="B675" s="2">
        <v>189.25</v>
      </c>
      <c r="C675" s="32">
        <v>45379</v>
      </c>
      <c r="D675" t="s">
        <v>10</v>
      </c>
      <c r="E675" t="s">
        <v>54</v>
      </c>
      <c r="F675" t="s">
        <v>736</v>
      </c>
      <c r="G675" t="s">
        <v>56</v>
      </c>
      <c r="H675" t="s">
        <v>1642</v>
      </c>
      <c r="I675" t="s">
        <v>1637</v>
      </c>
    </row>
    <row r="676" spans="1:9" x14ac:dyDescent="0.25">
      <c r="A676">
        <v>35638</v>
      </c>
      <c r="B676" s="2">
        <v>886.83</v>
      </c>
      <c r="C676" s="32">
        <v>45432</v>
      </c>
      <c r="D676" t="s">
        <v>49</v>
      </c>
      <c r="E676" t="s">
        <v>49</v>
      </c>
      <c r="F676" t="s">
        <v>737</v>
      </c>
      <c r="G676" t="s">
        <v>56</v>
      </c>
      <c r="H676" t="s">
        <v>1642</v>
      </c>
      <c r="I676" t="s">
        <v>1640</v>
      </c>
    </row>
    <row r="677" spans="1:9" x14ac:dyDescent="0.25">
      <c r="A677">
        <v>35646</v>
      </c>
      <c r="B677" s="2">
        <v>490.06</v>
      </c>
      <c r="C677" s="32">
        <v>45385</v>
      </c>
      <c r="D677" t="s">
        <v>53</v>
      </c>
      <c r="E677" t="s">
        <v>54</v>
      </c>
      <c r="F677" t="s">
        <v>738</v>
      </c>
      <c r="G677" t="s">
        <v>64</v>
      </c>
      <c r="H677" t="s">
        <v>1641</v>
      </c>
      <c r="I677" t="s">
        <v>1639</v>
      </c>
    </row>
    <row r="678" spans="1:9" x14ac:dyDescent="0.25">
      <c r="A678">
        <v>35650</v>
      </c>
      <c r="B678" s="2">
        <v>33.83</v>
      </c>
      <c r="C678" s="32">
        <v>45297</v>
      </c>
      <c r="D678" t="s">
        <v>49</v>
      </c>
      <c r="E678" t="s">
        <v>49</v>
      </c>
      <c r="F678" t="s">
        <v>739</v>
      </c>
      <c r="G678" t="s">
        <v>56</v>
      </c>
      <c r="H678" t="s">
        <v>1641</v>
      </c>
      <c r="I678" t="s">
        <v>1636</v>
      </c>
    </row>
    <row r="679" spans="1:9" x14ac:dyDescent="0.25">
      <c r="A679">
        <v>35665</v>
      </c>
      <c r="B679" s="2">
        <v>408.9</v>
      </c>
      <c r="C679" s="32">
        <v>45151</v>
      </c>
      <c r="D679" t="s">
        <v>59</v>
      </c>
      <c r="E679" t="s">
        <v>54</v>
      </c>
      <c r="F679" t="s">
        <v>740</v>
      </c>
      <c r="G679" t="s">
        <v>56</v>
      </c>
      <c r="H679" t="s">
        <v>1643</v>
      </c>
      <c r="I679" t="s">
        <v>1638</v>
      </c>
    </row>
    <row r="680" spans="1:9" x14ac:dyDescent="0.25">
      <c r="A680">
        <v>35676</v>
      </c>
      <c r="B680" s="2">
        <v>78.33</v>
      </c>
      <c r="C680" s="32">
        <v>45390</v>
      </c>
      <c r="D680" t="s">
        <v>49</v>
      </c>
      <c r="E680" t="s">
        <v>49</v>
      </c>
      <c r="F680" t="s">
        <v>741</v>
      </c>
      <c r="G680" t="s">
        <v>72</v>
      </c>
      <c r="H680" t="s">
        <v>1641</v>
      </c>
      <c r="I680" t="s">
        <v>1637</v>
      </c>
    </row>
    <row r="681" spans="1:9" x14ac:dyDescent="0.25">
      <c r="A681">
        <v>35684</v>
      </c>
      <c r="B681" s="2">
        <v>1795.48</v>
      </c>
      <c r="C681" s="32">
        <v>45424</v>
      </c>
      <c r="D681" t="s">
        <v>10</v>
      </c>
      <c r="E681" t="s">
        <v>54</v>
      </c>
      <c r="F681" t="s">
        <v>742</v>
      </c>
      <c r="G681" t="s">
        <v>72</v>
      </c>
      <c r="H681" t="s">
        <v>1644</v>
      </c>
      <c r="I681" t="s">
        <v>1637</v>
      </c>
    </row>
    <row r="682" spans="1:9" x14ac:dyDescent="0.25">
      <c r="A682">
        <v>35687</v>
      </c>
      <c r="B682" s="2">
        <v>1441.15</v>
      </c>
      <c r="C682" s="32">
        <v>45114</v>
      </c>
      <c r="D682" t="s">
        <v>10</v>
      </c>
      <c r="E682" t="s">
        <v>54</v>
      </c>
      <c r="F682" t="s">
        <v>743</v>
      </c>
      <c r="G682" t="s">
        <v>56</v>
      </c>
      <c r="H682" t="s">
        <v>1641</v>
      </c>
      <c r="I682" t="s">
        <v>1638</v>
      </c>
    </row>
    <row r="683" spans="1:9" x14ac:dyDescent="0.25">
      <c r="A683">
        <v>35697</v>
      </c>
      <c r="B683" s="2">
        <v>1342.21</v>
      </c>
      <c r="C683" s="32">
        <v>45176</v>
      </c>
      <c r="D683" t="s">
        <v>49</v>
      </c>
      <c r="E683" t="s">
        <v>49</v>
      </c>
      <c r="F683" t="s">
        <v>744</v>
      </c>
      <c r="G683" t="s">
        <v>56</v>
      </c>
      <c r="H683" t="s">
        <v>1642</v>
      </c>
      <c r="I683" t="s">
        <v>1638</v>
      </c>
    </row>
    <row r="684" spans="1:9" x14ac:dyDescent="0.25">
      <c r="A684">
        <v>35709</v>
      </c>
      <c r="B684" s="2">
        <v>1966.81</v>
      </c>
      <c r="C684" s="32">
        <v>45466</v>
      </c>
      <c r="D684" t="s">
        <v>49</v>
      </c>
      <c r="E684" t="s">
        <v>49</v>
      </c>
      <c r="F684" t="s">
        <v>745</v>
      </c>
      <c r="G684" t="s">
        <v>56</v>
      </c>
      <c r="H684" t="s">
        <v>1643</v>
      </c>
      <c r="I684" t="s">
        <v>1636</v>
      </c>
    </row>
    <row r="685" spans="1:9" x14ac:dyDescent="0.25">
      <c r="A685">
        <v>35718</v>
      </c>
      <c r="B685" s="2">
        <v>1646.35</v>
      </c>
      <c r="C685" s="32">
        <v>44969</v>
      </c>
      <c r="D685" t="s">
        <v>59</v>
      </c>
      <c r="E685" t="s">
        <v>54</v>
      </c>
      <c r="F685" t="s">
        <v>746</v>
      </c>
      <c r="G685" t="s">
        <v>72</v>
      </c>
      <c r="H685" t="s">
        <v>1642</v>
      </c>
      <c r="I685" t="s">
        <v>1636</v>
      </c>
    </row>
    <row r="686" spans="1:9" x14ac:dyDescent="0.25">
      <c r="A686">
        <v>35722</v>
      </c>
      <c r="B686" s="2">
        <v>744.95</v>
      </c>
      <c r="C686" s="32">
        <v>44977</v>
      </c>
      <c r="D686" t="s">
        <v>49</v>
      </c>
      <c r="E686" t="s">
        <v>49</v>
      </c>
      <c r="F686" t="s">
        <v>747</v>
      </c>
      <c r="G686" t="s">
        <v>56</v>
      </c>
      <c r="H686" t="s">
        <v>1642</v>
      </c>
      <c r="I686" t="s">
        <v>1636</v>
      </c>
    </row>
    <row r="687" spans="1:9" x14ac:dyDescent="0.25">
      <c r="A687">
        <v>35731</v>
      </c>
      <c r="B687" s="2">
        <v>1744.77</v>
      </c>
      <c r="C687" s="32">
        <v>45381</v>
      </c>
      <c r="D687" t="s">
        <v>62</v>
      </c>
      <c r="E687" t="s">
        <v>54</v>
      </c>
      <c r="F687" t="s">
        <v>748</v>
      </c>
      <c r="G687" t="s">
        <v>72</v>
      </c>
      <c r="H687" t="s">
        <v>1642</v>
      </c>
      <c r="I687" t="s">
        <v>1637</v>
      </c>
    </row>
    <row r="688" spans="1:9" x14ac:dyDescent="0.25">
      <c r="A688">
        <v>35746</v>
      </c>
      <c r="B688" s="2">
        <v>27.67</v>
      </c>
      <c r="C688" s="32">
        <v>44976</v>
      </c>
      <c r="D688" t="s">
        <v>62</v>
      </c>
      <c r="E688" t="s">
        <v>54</v>
      </c>
      <c r="F688" t="s">
        <v>749</v>
      </c>
      <c r="G688" t="s">
        <v>72</v>
      </c>
      <c r="H688" t="s">
        <v>1644</v>
      </c>
      <c r="I688" t="s">
        <v>1637</v>
      </c>
    </row>
    <row r="689" spans="1:9" x14ac:dyDescent="0.25">
      <c r="A689">
        <v>35754</v>
      </c>
      <c r="B689" s="2">
        <v>1788.14</v>
      </c>
      <c r="C689" s="32">
        <v>45030</v>
      </c>
      <c r="D689" t="s">
        <v>10</v>
      </c>
      <c r="E689" t="s">
        <v>54</v>
      </c>
      <c r="F689" t="s">
        <v>750</v>
      </c>
      <c r="G689" t="s">
        <v>72</v>
      </c>
      <c r="H689" t="s">
        <v>1644</v>
      </c>
      <c r="I689" t="s">
        <v>1637</v>
      </c>
    </row>
    <row r="690" spans="1:9" x14ac:dyDescent="0.25">
      <c r="A690">
        <v>35762</v>
      </c>
      <c r="B690" s="2">
        <v>1190.3399999999999</v>
      </c>
      <c r="C690" s="32">
        <v>45068</v>
      </c>
      <c r="D690" t="s">
        <v>53</v>
      </c>
      <c r="E690" t="s">
        <v>54</v>
      </c>
      <c r="F690" t="s">
        <v>751</v>
      </c>
      <c r="G690" t="s">
        <v>56</v>
      </c>
      <c r="H690" t="s">
        <v>1644</v>
      </c>
      <c r="I690" t="s">
        <v>1636</v>
      </c>
    </row>
    <row r="691" spans="1:9" x14ac:dyDescent="0.25">
      <c r="A691">
        <v>35764</v>
      </c>
      <c r="B691" s="2">
        <v>1014.11</v>
      </c>
      <c r="C691" s="32">
        <v>45211</v>
      </c>
      <c r="D691" t="s">
        <v>62</v>
      </c>
      <c r="E691" t="s">
        <v>54</v>
      </c>
      <c r="F691" t="s">
        <v>752</v>
      </c>
      <c r="G691" t="s">
        <v>66</v>
      </c>
      <c r="H691" t="s">
        <v>1642</v>
      </c>
      <c r="I691" t="s">
        <v>1639</v>
      </c>
    </row>
    <row r="692" spans="1:9" x14ac:dyDescent="0.25">
      <c r="A692">
        <v>35773</v>
      </c>
      <c r="B692" s="2">
        <v>1161.8900000000001</v>
      </c>
      <c r="C692" s="32">
        <v>44984</v>
      </c>
      <c r="D692" t="s">
        <v>10</v>
      </c>
      <c r="E692" t="s">
        <v>54</v>
      </c>
      <c r="F692" t="s">
        <v>753</v>
      </c>
      <c r="G692" t="s">
        <v>72</v>
      </c>
      <c r="H692" t="s">
        <v>1641</v>
      </c>
      <c r="I692" t="s">
        <v>1637</v>
      </c>
    </row>
    <row r="693" spans="1:9" x14ac:dyDescent="0.25">
      <c r="A693">
        <v>35779</v>
      </c>
      <c r="B693" s="2">
        <v>1460.66</v>
      </c>
      <c r="C693" s="32">
        <v>45090</v>
      </c>
      <c r="D693" t="s">
        <v>10</v>
      </c>
      <c r="E693" t="s">
        <v>129</v>
      </c>
      <c r="F693" t="s">
        <v>754</v>
      </c>
      <c r="G693" t="s">
        <v>72</v>
      </c>
      <c r="H693" t="s">
        <v>1644</v>
      </c>
      <c r="I693" t="s">
        <v>1636</v>
      </c>
    </row>
    <row r="694" spans="1:9" x14ac:dyDescent="0.25">
      <c r="A694">
        <v>35790</v>
      </c>
      <c r="B694" s="2">
        <v>215.99</v>
      </c>
      <c r="C694" s="32">
        <v>45427</v>
      </c>
      <c r="D694" t="s">
        <v>49</v>
      </c>
      <c r="E694" t="s">
        <v>49</v>
      </c>
      <c r="F694" t="s">
        <v>755</v>
      </c>
      <c r="G694" t="s">
        <v>66</v>
      </c>
      <c r="H694" t="s">
        <v>1643</v>
      </c>
      <c r="I694" t="s">
        <v>1640</v>
      </c>
    </row>
    <row r="695" spans="1:9" x14ac:dyDescent="0.25">
      <c r="A695">
        <v>35804</v>
      </c>
      <c r="B695" s="2">
        <v>215.39</v>
      </c>
      <c r="C695" s="32">
        <v>45214</v>
      </c>
      <c r="D695" t="s">
        <v>49</v>
      </c>
      <c r="E695" t="s">
        <v>49</v>
      </c>
      <c r="F695" t="s">
        <v>756</v>
      </c>
      <c r="G695" t="s">
        <v>56</v>
      </c>
      <c r="H695" t="s">
        <v>1642</v>
      </c>
      <c r="I695" t="s">
        <v>1636</v>
      </c>
    </row>
    <row r="696" spans="1:9" x14ac:dyDescent="0.25">
      <c r="A696">
        <v>35809</v>
      </c>
      <c r="B696" s="2">
        <v>880.63</v>
      </c>
      <c r="C696" s="32">
        <v>45264</v>
      </c>
      <c r="D696" t="s">
        <v>49</v>
      </c>
      <c r="E696" t="s">
        <v>49</v>
      </c>
      <c r="F696" t="s">
        <v>757</v>
      </c>
      <c r="G696" t="s">
        <v>56</v>
      </c>
      <c r="H696" t="s">
        <v>1642</v>
      </c>
      <c r="I696" t="s">
        <v>1639</v>
      </c>
    </row>
    <row r="697" spans="1:9" x14ac:dyDescent="0.25">
      <c r="A697">
        <v>35822</v>
      </c>
      <c r="B697" s="2">
        <v>279.95999999999998</v>
      </c>
      <c r="C697" s="32">
        <v>45058</v>
      </c>
      <c r="D697" t="s">
        <v>49</v>
      </c>
      <c r="E697" t="s">
        <v>49</v>
      </c>
      <c r="F697" t="s">
        <v>758</v>
      </c>
      <c r="G697" t="s">
        <v>56</v>
      </c>
      <c r="H697" t="s">
        <v>1643</v>
      </c>
      <c r="I697" t="s">
        <v>1638</v>
      </c>
    </row>
    <row r="698" spans="1:9" x14ac:dyDescent="0.25">
      <c r="A698">
        <v>35836</v>
      </c>
      <c r="B698" s="2">
        <v>1003.35</v>
      </c>
      <c r="C698" s="32">
        <v>45100</v>
      </c>
      <c r="D698" t="s">
        <v>10</v>
      </c>
      <c r="E698" t="s">
        <v>54</v>
      </c>
      <c r="F698" t="s">
        <v>759</v>
      </c>
      <c r="G698" t="s">
        <v>64</v>
      </c>
      <c r="H698" t="s">
        <v>1644</v>
      </c>
      <c r="I698" t="s">
        <v>1639</v>
      </c>
    </row>
    <row r="699" spans="1:9" x14ac:dyDescent="0.25">
      <c r="A699">
        <v>35843</v>
      </c>
      <c r="B699" s="2">
        <v>265.23</v>
      </c>
      <c r="C699" s="32">
        <v>45217</v>
      </c>
      <c r="D699" t="s">
        <v>59</v>
      </c>
      <c r="E699" t="s">
        <v>54</v>
      </c>
      <c r="F699" t="s">
        <v>760</v>
      </c>
      <c r="G699" t="s">
        <v>72</v>
      </c>
      <c r="H699" t="s">
        <v>1642</v>
      </c>
      <c r="I699" t="s">
        <v>1639</v>
      </c>
    </row>
    <row r="700" spans="1:9" x14ac:dyDescent="0.25">
      <c r="A700">
        <v>35852</v>
      </c>
      <c r="B700" s="2">
        <v>996.24</v>
      </c>
      <c r="C700" s="32">
        <v>45059</v>
      </c>
      <c r="D700" t="s">
        <v>49</v>
      </c>
      <c r="E700" t="s">
        <v>49</v>
      </c>
      <c r="F700" t="s">
        <v>761</v>
      </c>
      <c r="G700" t="s">
        <v>72</v>
      </c>
      <c r="H700" t="s">
        <v>1644</v>
      </c>
      <c r="I700" t="s">
        <v>1636</v>
      </c>
    </row>
    <row r="701" spans="1:9" x14ac:dyDescent="0.25">
      <c r="A701">
        <v>35865</v>
      </c>
      <c r="B701" s="2">
        <v>152.07</v>
      </c>
      <c r="C701" s="32">
        <v>44972</v>
      </c>
      <c r="D701" t="s">
        <v>62</v>
      </c>
      <c r="E701" t="s">
        <v>54</v>
      </c>
      <c r="F701" t="s">
        <v>762</v>
      </c>
      <c r="G701" t="s">
        <v>72</v>
      </c>
      <c r="H701" t="s">
        <v>1643</v>
      </c>
      <c r="I701" t="s">
        <v>1636</v>
      </c>
    </row>
    <row r="702" spans="1:9" x14ac:dyDescent="0.25">
      <c r="A702">
        <v>35873</v>
      </c>
      <c r="B702" s="2">
        <v>1943.67</v>
      </c>
      <c r="C702" s="32">
        <v>45062</v>
      </c>
      <c r="D702" t="s">
        <v>53</v>
      </c>
      <c r="E702" t="s">
        <v>54</v>
      </c>
      <c r="F702" t="s">
        <v>763</v>
      </c>
      <c r="G702" t="s">
        <v>66</v>
      </c>
      <c r="H702" t="s">
        <v>1642</v>
      </c>
      <c r="I702" t="s">
        <v>1639</v>
      </c>
    </row>
    <row r="703" spans="1:9" x14ac:dyDescent="0.25">
      <c r="A703">
        <v>35877</v>
      </c>
      <c r="B703" s="2">
        <v>1352.3</v>
      </c>
      <c r="C703" s="32">
        <v>45109</v>
      </c>
      <c r="D703" t="s">
        <v>62</v>
      </c>
      <c r="E703" t="s">
        <v>129</v>
      </c>
      <c r="F703" t="s">
        <v>764</v>
      </c>
      <c r="G703" t="s">
        <v>72</v>
      </c>
      <c r="H703" t="s">
        <v>1644</v>
      </c>
      <c r="I703" t="s">
        <v>1638</v>
      </c>
    </row>
    <row r="704" spans="1:9" x14ac:dyDescent="0.25">
      <c r="A704">
        <v>35885</v>
      </c>
      <c r="B704" s="2">
        <v>559.24</v>
      </c>
      <c r="C704" s="32">
        <v>45339</v>
      </c>
      <c r="D704" t="s">
        <v>59</v>
      </c>
      <c r="E704" t="s">
        <v>54</v>
      </c>
      <c r="F704" t="s">
        <v>765</v>
      </c>
      <c r="G704" t="s">
        <v>72</v>
      </c>
      <c r="H704" t="s">
        <v>1642</v>
      </c>
      <c r="I704" t="s">
        <v>1640</v>
      </c>
    </row>
    <row r="705" spans="1:9" x14ac:dyDescent="0.25">
      <c r="A705">
        <v>35893</v>
      </c>
      <c r="B705" s="2">
        <v>573.32000000000005</v>
      </c>
      <c r="C705" s="32">
        <v>45356</v>
      </c>
      <c r="D705" t="s">
        <v>119</v>
      </c>
      <c r="E705" t="s">
        <v>54</v>
      </c>
      <c r="F705" t="s">
        <v>766</v>
      </c>
      <c r="G705" t="s">
        <v>66</v>
      </c>
      <c r="H705" t="s">
        <v>1643</v>
      </c>
      <c r="I705" t="s">
        <v>1636</v>
      </c>
    </row>
    <row r="706" spans="1:9" x14ac:dyDescent="0.25">
      <c r="A706">
        <v>35902</v>
      </c>
      <c r="B706" s="2">
        <v>29.58</v>
      </c>
      <c r="C706" s="32">
        <v>45402</v>
      </c>
      <c r="D706" t="s">
        <v>62</v>
      </c>
      <c r="E706" t="s">
        <v>54</v>
      </c>
      <c r="F706" t="s">
        <v>767</v>
      </c>
      <c r="G706" t="s">
        <v>72</v>
      </c>
      <c r="H706" t="s">
        <v>1644</v>
      </c>
      <c r="I706" t="s">
        <v>1637</v>
      </c>
    </row>
    <row r="707" spans="1:9" x14ac:dyDescent="0.25">
      <c r="A707">
        <v>35911</v>
      </c>
      <c r="B707" s="2">
        <v>60.96</v>
      </c>
      <c r="C707" s="32">
        <v>44932</v>
      </c>
      <c r="D707" t="s">
        <v>62</v>
      </c>
      <c r="E707" t="s">
        <v>54</v>
      </c>
      <c r="F707" t="s">
        <v>768</v>
      </c>
      <c r="G707" t="s">
        <v>72</v>
      </c>
      <c r="H707" t="s">
        <v>1644</v>
      </c>
      <c r="I707" t="s">
        <v>1638</v>
      </c>
    </row>
    <row r="708" spans="1:9" x14ac:dyDescent="0.25">
      <c r="A708">
        <v>35917</v>
      </c>
      <c r="B708" s="2">
        <v>1835.85</v>
      </c>
      <c r="C708" s="32">
        <v>45220</v>
      </c>
      <c r="D708" t="s">
        <v>49</v>
      </c>
      <c r="E708" t="s">
        <v>49</v>
      </c>
      <c r="F708" t="s">
        <v>769</v>
      </c>
      <c r="G708" t="s">
        <v>56</v>
      </c>
      <c r="H708" t="s">
        <v>1644</v>
      </c>
      <c r="I708" t="s">
        <v>1637</v>
      </c>
    </row>
    <row r="709" spans="1:9" x14ac:dyDescent="0.25">
      <c r="A709">
        <v>35928</v>
      </c>
      <c r="B709" s="2">
        <v>706.8</v>
      </c>
      <c r="C709" s="32">
        <v>44949</v>
      </c>
      <c r="D709" t="s">
        <v>62</v>
      </c>
      <c r="E709" t="s">
        <v>54</v>
      </c>
      <c r="F709" t="s">
        <v>770</v>
      </c>
      <c r="G709" t="s">
        <v>64</v>
      </c>
      <c r="H709" t="s">
        <v>1642</v>
      </c>
      <c r="I709" t="s">
        <v>1639</v>
      </c>
    </row>
    <row r="710" spans="1:9" x14ac:dyDescent="0.25">
      <c r="A710">
        <v>35935</v>
      </c>
      <c r="B710" s="2">
        <v>167.31</v>
      </c>
      <c r="C710" s="32">
        <v>45330</v>
      </c>
      <c r="D710" t="s">
        <v>49</v>
      </c>
      <c r="E710" t="s">
        <v>49</v>
      </c>
      <c r="F710" t="s">
        <v>771</v>
      </c>
      <c r="G710" t="s">
        <v>61</v>
      </c>
      <c r="H710" t="s">
        <v>1643</v>
      </c>
      <c r="I710" t="s">
        <v>1637</v>
      </c>
    </row>
    <row r="711" spans="1:9" x14ac:dyDescent="0.25">
      <c r="A711">
        <v>35937</v>
      </c>
      <c r="B711" s="2">
        <v>166.88</v>
      </c>
      <c r="C711" s="32">
        <v>45007</v>
      </c>
      <c r="D711" t="s">
        <v>59</v>
      </c>
      <c r="E711" t="s">
        <v>54</v>
      </c>
      <c r="F711" t="s">
        <v>772</v>
      </c>
      <c r="G711" t="s">
        <v>66</v>
      </c>
      <c r="H711" t="s">
        <v>1642</v>
      </c>
      <c r="I711" t="s">
        <v>1637</v>
      </c>
    </row>
    <row r="712" spans="1:9" x14ac:dyDescent="0.25">
      <c r="A712">
        <v>35952</v>
      </c>
      <c r="B712" s="2">
        <v>1658.18</v>
      </c>
      <c r="C712" s="32">
        <v>45263</v>
      </c>
      <c r="D712" t="s">
        <v>10</v>
      </c>
      <c r="E712" t="s">
        <v>54</v>
      </c>
      <c r="F712" t="s">
        <v>773</v>
      </c>
      <c r="G712" t="s">
        <v>72</v>
      </c>
      <c r="H712" t="s">
        <v>1643</v>
      </c>
      <c r="I712" t="s">
        <v>1637</v>
      </c>
    </row>
    <row r="713" spans="1:9" x14ac:dyDescent="0.25">
      <c r="A713">
        <v>35964</v>
      </c>
      <c r="B713" s="2">
        <v>359.46</v>
      </c>
      <c r="C713" s="32">
        <v>45244</v>
      </c>
      <c r="D713" t="s">
        <v>59</v>
      </c>
      <c r="E713" t="s">
        <v>54</v>
      </c>
      <c r="F713" t="s">
        <v>774</v>
      </c>
      <c r="G713" t="s">
        <v>72</v>
      </c>
      <c r="H713" t="s">
        <v>1641</v>
      </c>
      <c r="I713" t="s">
        <v>1638</v>
      </c>
    </row>
    <row r="714" spans="1:9" x14ac:dyDescent="0.25">
      <c r="A714">
        <v>35967</v>
      </c>
      <c r="B714" s="2">
        <v>965.51</v>
      </c>
      <c r="C714" s="32">
        <v>45443</v>
      </c>
      <c r="D714" t="s">
        <v>49</v>
      </c>
      <c r="E714" t="s">
        <v>49</v>
      </c>
      <c r="F714" t="s">
        <v>775</v>
      </c>
      <c r="G714" t="s">
        <v>56</v>
      </c>
      <c r="H714" t="s">
        <v>1641</v>
      </c>
      <c r="I714" t="s">
        <v>1636</v>
      </c>
    </row>
    <row r="715" spans="1:9" x14ac:dyDescent="0.25">
      <c r="A715">
        <v>35976</v>
      </c>
      <c r="B715" s="2">
        <v>1744.43</v>
      </c>
      <c r="C715" s="32">
        <v>45071</v>
      </c>
      <c r="D715" t="s">
        <v>49</v>
      </c>
      <c r="E715" t="s">
        <v>49</v>
      </c>
      <c r="F715" t="s">
        <v>776</v>
      </c>
      <c r="G715" t="s">
        <v>72</v>
      </c>
      <c r="H715" t="s">
        <v>1644</v>
      </c>
      <c r="I715" t="s">
        <v>1639</v>
      </c>
    </row>
    <row r="716" spans="1:9" x14ac:dyDescent="0.25">
      <c r="A716">
        <v>35986</v>
      </c>
      <c r="B716" s="2">
        <v>337.72</v>
      </c>
      <c r="C716" s="32">
        <v>45054</v>
      </c>
      <c r="D716" t="s">
        <v>59</v>
      </c>
      <c r="E716" t="s">
        <v>54</v>
      </c>
      <c r="F716" t="s">
        <v>777</v>
      </c>
      <c r="G716" t="s">
        <v>56</v>
      </c>
      <c r="H716" t="s">
        <v>1642</v>
      </c>
      <c r="I716" t="s">
        <v>1638</v>
      </c>
    </row>
    <row r="717" spans="1:9" x14ac:dyDescent="0.25">
      <c r="A717">
        <v>35994</v>
      </c>
      <c r="B717" s="2">
        <v>279.88</v>
      </c>
      <c r="C717" s="32">
        <v>45237</v>
      </c>
      <c r="D717" t="s">
        <v>62</v>
      </c>
      <c r="E717" t="s">
        <v>54</v>
      </c>
      <c r="F717" t="s">
        <v>778</v>
      </c>
      <c r="G717" t="s">
        <v>66</v>
      </c>
      <c r="H717" t="s">
        <v>1644</v>
      </c>
      <c r="I717" t="s">
        <v>1638</v>
      </c>
    </row>
    <row r="718" spans="1:9" x14ac:dyDescent="0.25">
      <c r="A718">
        <v>36002</v>
      </c>
      <c r="B718" s="2">
        <v>575.87</v>
      </c>
      <c r="C718" s="32">
        <v>45342</v>
      </c>
      <c r="D718" t="s">
        <v>62</v>
      </c>
      <c r="E718" t="s">
        <v>54</v>
      </c>
      <c r="F718" t="s">
        <v>779</v>
      </c>
      <c r="G718" t="s">
        <v>72</v>
      </c>
      <c r="H718" t="s">
        <v>1643</v>
      </c>
      <c r="I718" t="s">
        <v>1638</v>
      </c>
    </row>
    <row r="719" spans="1:9" x14ac:dyDescent="0.25">
      <c r="A719">
        <v>36017</v>
      </c>
      <c r="B719" s="2">
        <v>297.74</v>
      </c>
      <c r="C719" s="32">
        <v>45246</v>
      </c>
      <c r="D719" t="s">
        <v>49</v>
      </c>
      <c r="E719" t="s">
        <v>49</v>
      </c>
      <c r="F719" t="s">
        <v>780</v>
      </c>
      <c r="G719" t="s">
        <v>72</v>
      </c>
      <c r="H719" t="s">
        <v>1642</v>
      </c>
      <c r="I719" t="s">
        <v>1638</v>
      </c>
    </row>
    <row r="720" spans="1:9" x14ac:dyDescent="0.25">
      <c r="A720">
        <v>36027</v>
      </c>
      <c r="B720" s="2">
        <v>307.14</v>
      </c>
      <c r="C720" s="32">
        <v>45061</v>
      </c>
      <c r="D720" t="s">
        <v>59</v>
      </c>
      <c r="E720" t="s">
        <v>54</v>
      </c>
      <c r="F720" t="s">
        <v>781</v>
      </c>
      <c r="G720" t="s">
        <v>56</v>
      </c>
      <c r="H720" t="s">
        <v>1643</v>
      </c>
      <c r="I720" t="s">
        <v>1637</v>
      </c>
    </row>
    <row r="721" spans="1:9" x14ac:dyDescent="0.25">
      <c r="A721">
        <v>36030</v>
      </c>
      <c r="B721" s="2">
        <v>335.15</v>
      </c>
      <c r="C721" s="32">
        <v>45177</v>
      </c>
      <c r="D721" t="s">
        <v>62</v>
      </c>
      <c r="E721" t="s">
        <v>54</v>
      </c>
      <c r="F721" t="s">
        <v>782</v>
      </c>
      <c r="G721" t="s">
        <v>72</v>
      </c>
      <c r="H721" t="s">
        <v>1642</v>
      </c>
      <c r="I721" t="s">
        <v>1636</v>
      </c>
    </row>
    <row r="722" spans="1:9" x14ac:dyDescent="0.25">
      <c r="A722">
        <v>36035</v>
      </c>
      <c r="B722" s="2">
        <v>442.28</v>
      </c>
      <c r="C722" s="32">
        <v>45172</v>
      </c>
      <c r="D722" t="s">
        <v>53</v>
      </c>
      <c r="E722" t="s">
        <v>54</v>
      </c>
      <c r="F722" t="s">
        <v>783</v>
      </c>
      <c r="G722" t="s">
        <v>64</v>
      </c>
      <c r="H722" t="s">
        <v>1642</v>
      </c>
      <c r="I722" t="s">
        <v>1639</v>
      </c>
    </row>
    <row r="723" spans="1:9" x14ac:dyDescent="0.25">
      <c r="A723">
        <v>36050</v>
      </c>
      <c r="B723" s="2">
        <v>859.41</v>
      </c>
      <c r="C723" s="32">
        <v>45390</v>
      </c>
      <c r="D723" t="s">
        <v>62</v>
      </c>
      <c r="E723" t="s">
        <v>54</v>
      </c>
      <c r="F723" t="s">
        <v>784</v>
      </c>
      <c r="G723" t="s">
        <v>56</v>
      </c>
      <c r="H723" t="s">
        <v>1644</v>
      </c>
      <c r="I723" t="s">
        <v>1640</v>
      </c>
    </row>
    <row r="724" spans="1:9" x14ac:dyDescent="0.25">
      <c r="A724">
        <v>36052</v>
      </c>
      <c r="B724" s="2">
        <v>263.05</v>
      </c>
      <c r="C724" s="32">
        <v>45261</v>
      </c>
      <c r="D724" t="s">
        <v>62</v>
      </c>
      <c r="E724" t="s">
        <v>54</v>
      </c>
      <c r="F724" t="s">
        <v>785</v>
      </c>
      <c r="G724" t="s">
        <v>72</v>
      </c>
      <c r="H724" t="s">
        <v>1643</v>
      </c>
      <c r="I724" t="s">
        <v>1638</v>
      </c>
    </row>
    <row r="725" spans="1:9" x14ac:dyDescent="0.25">
      <c r="A725">
        <v>36063</v>
      </c>
      <c r="B725" s="2">
        <v>834.33</v>
      </c>
      <c r="C725" s="32">
        <v>45416</v>
      </c>
      <c r="D725" t="s">
        <v>49</v>
      </c>
      <c r="E725" t="s">
        <v>49</v>
      </c>
      <c r="F725" t="s">
        <v>786</v>
      </c>
      <c r="G725" t="s">
        <v>56</v>
      </c>
      <c r="H725" t="s">
        <v>1643</v>
      </c>
      <c r="I725" t="s">
        <v>1638</v>
      </c>
    </row>
    <row r="726" spans="1:9" x14ac:dyDescent="0.25">
      <c r="A726">
        <v>36072</v>
      </c>
      <c r="B726" s="2">
        <v>1377.38</v>
      </c>
      <c r="C726" s="32">
        <v>45279</v>
      </c>
      <c r="D726" t="s">
        <v>10</v>
      </c>
      <c r="E726" t="s">
        <v>54</v>
      </c>
      <c r="F726" t="s">
        <v>787</v>
      </c>
      <c r="G726" t="s">
        <v>72</v>
      </c>
      <c r="H726" t="s">
        <v>1642</v>
      </c>
      <c r="I726" t="s">
        <v>1638</v>
      </c>
    </row>
    <row r="727" spans="1:9" x14ac:dyDescent="0.25">
      <c r="A727">
        <v>36078</v>
      </c>
      <c r="B727" s="2">
        <v>947.84</v>
      </c>
      <c r="C727" s="32">
        <v>45314</v>
      </c>
      <c r="D727" t="s">
        <v>59</v>
      </c>
      <c r="E727" t="s">
        <v>54</v>
      </c>
      <c r="F727" t="s">
        <v>788</v>
      </c>
      <c r="G727" t="s">
        <v>56</v>
      </c>
      <c r="H727" t="s">
        <v>1641</v>
      </c>
      <c r="I727" t="s">
        <v>1636</v>
      </c>
    </row>
    <row r="728" spans="1:9" x14ac:dyDescent="0.25">
      <c r="A728">
        <v>36090</v>
      </c>
      <c r="B728" s="2">
        <v>614.95000000000005</v>
      </c>
      <c r="C728" s="32">
        <v>45180</v>
      </c>
      <c r="D728" t="s">
        <v>49</v>
      </c>
      <c r="E728" t="s">
        <v>49</v>
      </c>
      <c r="F728" t="s">
        <v>789</v>
      </c>
      <c r="G728" t="s">
        <v>66</v>
      </c>
      <c r="H728" t="s">
        <v>1642</v>
      </c>
      <c r="I728" t="s">
        <v>1638</v>
      </c>
    </row>
    <row r="729" spans="1:9" x14ac:dyDescent="0.25">
      <c r="A729">
        <v>36101</v>
      </c>
      <c r="B729" s="2">
        <v>831.15</v>
      </c>
      <c r="C729" s="32">
        <v>45229</v>
      </c>
      <c r="D729" t="s">
        <v>49</v>
      </c>
      <c r="E729" t="s">
        <v>49</v>
      </c>
      <c r="F729" t="s">
        <v>790</v>
      </c>
      <c r="G729" t="s">
        <v>56</v>
      </c>
      <c r="H729" t="s">
        <v>1641</v>
      </c>
      <c r="I729" t="s">
        <v>1637</v>
      </c>
    </row>
    <row r="730" spans="1:9" x14ac:dyDescent="0.25">
      <c r="A730">
        <v>36105</v>
      </c>
      <c r="B730" s="2">
        <v>1051.5899999999999</v>
      </c>
      <c r="C730" s="32">
        <v>44972</v>
      </c>
      <c r="D730" t="s">
        <v>62</v>
      </c>
      <c r="E730" t="s">
        <v>54</v>
      </c>
      <c r="F730" t="s">
        <v>791</v>
      </c>
      <c r="G730" t="s">
        <v>72</v>
      </c>
      <c r="H730" t="s">
        <v>1641</v>
      </c>
      <c r="I730" t="s">
        <v>1639</v>
      </c>
    </row>
    <row r="731" spans="1:9" x14ac:dyDescent="0.25">
      <c r="A731">
        <v>36110</v>
      </c>
      <c r="B731" s="2">
        <v>922.07</v>
      </c>
      <c r="C731" s="32">
        <v>45420</v>
      </c>
      <c r="D731" t="s">
        <v>10</v>
      </c>
      <c r="E731" t="s">
        <v>54</v>
      </c>
      <c r="F731" t="s">
        <v>792</v>
      </c>
      <c r="G731" t="s">
        <v>56</v>
      </c>
      <c r="H731" t="s">
        <v>1644</v>
      </c>
      <c r="I731" t="s">
        <v>1639</v>
      </c>
    </row>
    <row r="732" spans="1:9" x14ac:dyDescent="0.25">
      <c r="A732">
        <v>36123</v>
      </c>
      <c r="B732" s="2">
        <v>877.23</v>
      </c>
      <c r="C732" s="32">
        <v>45150</v>
      </c>
      <c r="D732" t="s">
        <v>10</v>
      </c>
      <c r="E732" t="s">
        <v>54</v>
      </c>
      <c r="F732" t="s">
        <v>793</v>
      </c>
      <c r="G732" t="s">
        <v>56</v>
      </c>
      <c r="H732" t="s">
        <v>1642</v>
      </c>
      <c r="I732" t="s">
        <v>1636</v>
      </c>
    </row>
    <row r="733" spans="1:9" x14ac:dyDescent="0.25">
      <c r="A733">
        <v>36133</v>
      </c>
      <c r="B733" s="2">
        <v>1372.22</v>
      </c>
      <c r="C733" s="32">
        <v>45097</v>
      </c>
      <c r="D733" t="s">
        <v>49</v>
      </c>
      <c r="E733" t="s">
        <v>49</v>
      </c>
      <c r="F733" t="s">
        <v>794</v>
      </c>
      <c r="G733" t="s">
        <v>72</v>
      </c>
      <c r="H733" t="s">
        <v>1641</v>
      </c>
      <c r="I733" t="s">
        <v>1639</v>
      </c>
    </row>
    <row r="734" spans="1:9" x14ac:dyDescent="0.25">
      <c r="A734">
        <v>36137</v>
      </c>
      <c r="B734" s="2">
        <v>814.41</v>
      </c>
      <c r="C734" s="32">
        <v>45278</v>
      </c>
      <c r="D734" t="s">
        <v>10</v>
      </c>
      <c r="E734" t="s">
        <v>54</v>
      </c>
      <c r="F734" t="s">
        <v>795</v>
      </c>
      <c r="G734" t="s">
        <v>56</v>
      </c>
      <c r="H734" t="s">
        <v>1641</v>
      </c>
      <c r="I734" t="s">
        <v>1636</v>
      </c>
    </row>
    <row r="735" spans="1:9" x14ac:dyDescent="0.25">
      <c r="A735">
        <v>36146</v>
      </c>
      <c r="B735" s="2">
        <v>178.49</v>
      </c>
      <c r="C735" s="32">
        <v>45299</v>
      </c>
      <c r="D735" t="s">
        <v>59</v>
      </c>
      <c r="E735" t="s">
        <v>54</v>
      </c>
      <c r="F735" t="s">
        <v>796</v>
      </c>
      <c r="G735" t="s">
        <v>64</v>
      </c>
      <c r="H735" t="s">
        <v>1642</v>
      </c>
      <c r="I735" t="s">
        <v>1638</v>
      </c>
    </row>
    <row r="736" spans="1:9" x14ac:dyDescent="0.25">
      <c r="A736">
        <v>36155</v>
      </c>
      <c r="B736" s="2">
        <v>1362.92</v>
      </c>
      <c r="C736" s="32">
        <v>45077</v>
      </c>
      <c r="D736" t="s">
        <v>49</v>
      </c>
      <c r="E736" t="s">
        <v>49</v>
      </c>
      <c r="F736" t="s">
        <v>797</v>
      </c>
      <c r="G736" t="s">
        <v>64</v>
      </c>
      <c r="H736" t="s">
        <v>1642</v>
      </c>
      <c r="I736" t="s">
        <v>1640</v>
      </c>
    </row>
    <row r="737" spans="1:9" x14ac:dyDescent="0.25">
      <c r="A737">
        <v>36165</v>
      </c>
      <c r="B737" s="2">
        <v>1507.43</v>
      </c>
      <c r="C737" s="32">
        <v>45118</v>
      </c>
      <c r="D737" t="s">
        <v>49</v>
      </c>
      <c r="E737" t="s">
        <v>49</v>
      </c>
      <c r="F737" t="s">
        <v>798</v>
      </c>
      <c r="G737" t="s">
        <v>66</v>
      </c>
      <c r="H737" t="s">
        <v>1644</v>
      </c>
      <c r="I737" t="s">
        <v>1640</v>
      </c>
    </row>
    <row r="738" spans="1:9" x14ac:dyDescent="0.25">
      <c r="A738">
        <v>36169</v>
      </c>
      <c r="B738" s="2">
        <v>1263.49</v>
      </c>
      <c r="C738" s="32">
        <v>45457</v>
      </c>
      <c r="D738" t="s">
        <v>10</v>
      </c>
      <c r="E738" t="s">
        <v>54</v>
      </c>
      <c r="F738" t="s">
        <v>799</v>
      </c>
      <c r="G738" t="s">
        <v>56</v>
      </c>
      <c r="H738" t="s">
        <v>1643</v>
      </c>
      <c r="I738" t="s">
        <v>1640</v>
      </c>
    </row>
    <row r="739" spans="1:9" x14ac:dyDescent="0.25">
      <c r="A739">
        <v>36172</v>
      </c>
      <c r="B739" s="2">
        <v>1916.66</v>
      </c>
      <c r="C739" s="32">
        <v>45098</v>
      </c>
      <c r="D739" t="s">
        <v>62</v>
      </c>
      <c r="E739" t="s">
        <v>54</v>
      </c>
      <c r="F739" t="s">
        <v>800</v>
      </c>
      <c r="G739" t="s">
        <v>56</v>
      </c>
      <c r="H739" t="s">
        <v>1644</v>
      </c>
      <c r="I739" t="s">
        <v>1638</v>
      </c>
    </row>
    <row r="740" spans="1:9" x14ac:dyDescent="0.25">
      <c r="A740">
        <v>36183</v>
      </c>
      <c r="B740" s="2">
        <v>1133.07</v>
      </c>
      <c r="C740" s="32">
        <v>45039</v>
      </c>
      <c r="D740" t="s">
        <v>49</v>
      </c>
      <c r="E740" t="s">
        <v>49</v>
      </c>
      <c r="F740" t="s">
        <v>801</v>
      </c>
      <c r="G740" t="s">
        <v>56</v>
      </c>
      <c r="H740" t="s">
        <v>1643</v>
      </c>
      <c r="I740" t="s">
        <v>1637</v>
      </c>
    </row>
    <row r="741" spans="1:9" x14ac:dyDescent="0.25">
      <c r="A741">
        <v>36196</v>
      </c>
      <c r="B741" s="2">
        <v>1470.66</v>
      </c>
      <c r="C741" s="32">
        <v>45380</v>
      </c>
      <c r="D741" t="s">
        <v>62</v>
      </c>
      <c r="E741" t="s">
        <v>54</v>
      </c>
      <c r="F741" t="s">
        <v>802</v>
      </c>
      <c r="G741" t="s">
        <v>72</v>
      </c>
      <c r="H741" t="s">
        <v>1641</v>
      </c>
      <c r="I741" t="s">
        <v>1636</v>
      </c>
    </row>
    <row r="742" spans="1:9" x14ac:dyDescent="0.25">
      <c r="A742">
        <v>36208</v>
      </c>
      <c r="B742" s="2">
        <v>649.77</v>
      </c>
      <c r="C742" s="32">
        <v>45245</v>
      </c>
      <c r="D742" t="s">
        <v>49</v>
      </c>
      <c r="E742" t="s">
        <v>49</v>
      </c>
      <c r="F742" t="s">
        <v>803</v>
      </c>
      <c r="G742" t="s">
        <v>56</v>
      </c>
      <c r="H742" t="s">
        <v>1642</v>
      </c>
      <c r="I742" t="s">
        <v>1638</v>
      </c>
    </row>
    <row r="743" spans="1:9" x14ac:dyDescent="0.25">
      <c r="A743">
        <v>36219</v>
      </c>
      <c r="B743" s="2">
        <v>935.28</v>
      </c>
      <c r="C743" s="32">
        <v>45186</v>
      </c>
      <c r="D743" t="s">
        <v>62</v>
      </c>
      <c r="E743" t="s">
        <v>54</v>
      </c>
      <c r="F743" t="s">
        <v>804</v>
      </c>
      <c r="G743" t="s">
        <v>56</v>
      </c>
      <c r="H743" t="s">
        <v>1644</v>
      </c>
      <c r="I743" t="s">
        <v>1638</v>
      </c>
    </row>
    <row r="744" spans="1:9" x14ac:dyDescent="0.25">
      <c r="A744">
        <v>36232</v>
      </c>
      <c r="B744" s="2">
        <v>393.01</v>
      </c>
      <c r="C744" s="32">
        <v>45371</v>
      </c>
      <c r="D744" t="s">
        <v>53</v>
      </c>
      <c r="E744" t="s">
        <v>54</v>
      </c>
      <c r="F744" t="s">
        <v>805</v>
      </c>
      <c r="G744" t="s">
        <v>61</v>
      </c>
      <c r="H744" t="s">
        <v>1643</v>
      </c>
      <c r="I744" t="s">
        <v>1639</v>
      </c>
    </row>
    <row r="745" spans="1:9" x14ac:dyDescent="0.25">
      <c r="A745">
        <v>36238</v>
      </c>
      <c r="B745" s="2">
        <v>318.75</v>
      </c>
      <c r="C745" s="32">
        <v>45205</v>
      </c>
      <c r="D745" t="s">
        <v>10</v>
      </c>
      <c r="E745" t="s">
        <v>54</v>
      </c>
      <c r="F745" t="s">
        <v>806</v>
      </c>
      <c r="G745" t="s">
        <v>72</v>
      </c>
      <c r="H745" t="s">
        <v>1641</v>
      </c>
      <c r="I745" t="s">
        <v>1636</v>
      </c>
    </row>
    <row r="746" spans="1:9" x14ac:dyDescent="0.25">
      <c r="A746">
        <v>36249</v>
      </c>
      <c r="B746" s="2">
        <v>1908.22</v>
      </c>
      <c r="C746" s="32">
        <v>45300</v>
      </c>
      <c r="D746" t="s">
        <v>10</v>
      </c>
      <c r="E746" t="s">
        <v>54</v>
      </c>
      <c r="F746" t="s">
        <v>807</v>
      </c>
      <c r="G746" t="s">
        <v>72</v>
      </c>
      <c r="H746" t="s">
        <v>1642</v>
      </c>
      <c r="I746" t="s">
        <v>1636</v>
      </c>
    </row>
    <row r="747" spans="1:9" x14ac:dyDescent="0.25">
      <c r="A747">
        <v>36256</v>
      </c>
      <c r="B747" s="2">
        <v>251.17</v>
      </c>
      <c r="C747" s="32">
        <v>45203</v>
      </c>
      <c r="D747" t="s">
        <v>10</v>
      </c>
      <c r="E747" t="s">
        <v>54</v>
      </c>
      <c r="F747" t="s">
        <v>808</v>
      </c>
      <c r="G747" t="s">
        <v>66</v>
      </c>
      <c r="H747" t="s">
        <v>1642</v>
      </c>
      <c r="I747" t="s">
        <v>1638</v>
      </c>
    </row>
    <row r="748" spans="1:9" x14ac:dyDescent="0.25">
      <c r="A748">
        <v>36267</v>
      </c>
      <c r="B748" s="2">
        <v>1092.8800000000001</v>
      </c>
      <c r="C748" s="32">
        <v>45200</v>
      </c>
      <c r="D748" t="s">
        <v>62</v>
      </c>
      <c r="E748" t="s">
        <v>54</v>
      </c>
      <c r="F748" t="s">
        <v>809</v>
      </c>
      <c r="G748" t="s">
        <v>56</v>
      </c>
      <c r="H748" t="s">
        <v>1642</v>
      </c>
      <c r="I748" t="s">
        <v>1636</v>
      </c>
    </row>
    <row r="749" spans="1:9" x14ac:dyDescent="0.25">
      <c r="A749">
        <v>36280</v>
      </c>
      <c r="B749" s="2">
        <v>737.37</v>
      </c>
      <c r="C749" s="32">
        <v>45439</v>
      </c>
      <c r="D749" t="s">
        <v>49</v>
      </c>
      <c r="E749" t="s">
        <v>49</v>
      </c>
      <c r="F749" t="s">
        <v>810</v>
      </c>
      <c r="G749" t="s">
        <v>56</v>
      </c>
      <c r="H749" t="s">
        <v>1641</v>
      </c>
      <c r="I749" t="s">
        <v>1638</v>
      </c>
    </row>
    <row r="750" spans="1:9" x14ac:dyDescent="0.25">
      <c r="A750">
        <v>36285</v>
      </c>
      <c r="B750" s="2">
        <v>370.15</v>
      </c>
      <c r="C750" s="32">
        <v>45115</v>
      </c>
      <c r="D750" t="s">
        <v>53</v>
      </c>
      <c r="E750" t="s">
        <v>54</v>
      </c>
      <c r="F750" t="s">
        <v>811</v>
      </c>
      <c r="G750" t="s">
        <v>56</v>
      </c>
      <c r="H750" t="s">
        <v>1644</v>
      </c>
      <c r="I750" t="s">
        <v>1640</v>
      </c>
    </row>
    <row r="751" spans="1:9" x14ac:dyDescent="0.25">
      <c r="A751">
        <v>36294</v>
      </c>
      <c r="B751" s="2">
        <v>1565.19</v>
      </c>
      <c r="C751" s="32">
        <v>45333</v>
      </c>
      <c r="D751" t="s">
        <v>62</v>
      </c>
      <c r="E751" t="s">
        <v>54</v>
      </c>
      <c r="F751" t="s">
        <v>812</v>
      </c>
      <c r="G751" t="s">
        <v>72</v>
      </c>
      <c r="H751" t="s">
        <v>1641</v>
      </c>
      <c r="I751" t="s">
        <v>1637</v>
      </c>
    </row>
    <row r="752" spans="1:9" x14ac:dyDescent="0.25">
      <c r="A752">
        <v>36302</v>
      </c>
      <c r="B752" s="2">
        <v>1395.75</v>
      </c>
      <c r="C752" s="32">
        <v>45210</v>
      </c>
      <c r="D752" t="s">
        <v>62</v>
      </c>
      <c r="E752" t="s">
        <v>54</v>
      </c>
      <c r="F752" t="s">
        <v>813</v>
      </c>
      <c r="G752" t="s">
        <v>61</v>
      </c>
      <c r="H752" t="s">
        <v>1641</v>
      </c>
      <c r="I752" t="s">
        <v>1636</v>
      </c>
    </row>
    <row r="753" spans="1:9" x14ac:dyDescent="0.25">
      <c r="A753">
        <v>36309</v>
      </c>
      <c r="B753" s="2">
        <v>1677.82</v>
      </c>
      <c r="C753" s="32">
        <v>45117</v>
      </c>
      <c r="D753" t="s">
        <v>62</v>
      </c>
      <c r="E753" t="s">
        <v>54</v>
      </c>
      <c r="F753" t="s">
        <v>814</v>
      </c>
      <c r="G753" t="s">
        <v>56</v>
      </c>
      <c r="H753" t="s">
        <v>1643</v>
      </c>
      <c r="I753" t="s">
        <v>1637</v>
      </c>
    </row>
    <row r="754" spans="1:9" x14ac:dyDescent="0.25">
      <c r="A754">
        <v>36313</v>
      </c>
      <c r="B754" s="2">
        <v>31.86</v>
      </c>
      <c r="C754" s="32">
        <v>45060</v>
      </c>
      <c r="D754" t="s">
        <v>62</v>
      </c>
      <c r="E754" t="s">
        <v>54</v>
      </c>
      <c r="F754" t="s">
        <v>815</v>
      </c>
      <c r="G754" t="s">
        <v>61</v>
      </c>
      <c r="H754" t="s">
        <v>1644</v>
      </c>
      <c r="I754" t="s">
        <v>1638</v>
      </c>
    </row>
    <row r="755" spans="1:9" x14ac:dyDescent="0.25">
      <c r="A755">
        <v>36324</v>
      </c>
      <c r="B755" s="2">
        <v>228.16</v>
      </c>
      <c r="C755" s="32">
        <v>45347</v>
      </c>
      <c r="D755" t="s">
        <v>62</v>
      </c>
      <c r="E755" t="s">
        <v>129</v>
      </c>
      <c r="F755" t="s">
        <v>816</v>
      </c>
      <c r="G755" t="s">
        <v>72</v>
      </c>
      <c r="H755" t="s">
        <v>1644</v>
      </c>
      <c r="I755" t="s">
        <v>1636</v>
      </c>
    </row>
    <row r="756" spans="1:9" x14ac:dyDescent="0.25">
      <c r="A756">
        <v>36331</v>
      </c>
      <c r="B756" s="2">
        <v>928.51</v>
      </c>
      <c r="C756" s="32">
        <v>45250</v>
      </c>
      <c r="D756" t="s">
        <v>62</v>
      </c>
      <c r="E756" t="s">
        <v>54</v>
      </c>
      <c r="F756" t="s">
        <v>817</v>
      </c>
      <c r="G756" t="s">
        <v>66</v>
      </c>
      <c r="H756" t="s">
        <v>1644</v>
      </c>
      <c r="I756" t="s">
        <v>1638</v>
      </c>
    </row>
    <row r="757" spans="1:9" x14ac:dyDescent="0.25">
      <c r="A757">
        <v>36335</v>
      </c>
      <c r="B757" s="2">
        <v>52.19</v>
      </c>
      <c r="C757" s="32">
        <v>45059</v>
      </c>
      <c r="D757" t="s">
        <v>49</v>
      </c>
      <c r="E757" t="s">
        <v>49</v>
      </c>
      <c r="F757" t="s">
        <v>818</v>
      </c>
      <c r="G757" t="s">
        <v>66</v>
      </c>
      <c r="H757" t="s">
        <v>1642</v>
      </c>
      <c r="I757" t="s">
        <v>1638</v>
      </c>
    </row>
    <row r="758" spans="1:9" x14ac:dyDescent="0.25">
      <c r="A758">
        <v>36348</v>
      </c>
      <c r="B758" s="2">
        <v>159.26</v>
      </c>
      <c r="C758" s="32">
        <v>45243</v>
      </c>
      <c r="D758" t="s">
        <v>49</v>
      </c>
      <c r="E758" t="s">
        <v>49</v>
      </c>
      <c r="F758" t="s">
        <v>819</v>
      </c>
      <c r="G758" t="s">
        <v>72</v>
      </c>
      <c r="H758" t="s">
        <v>1643</v>
      </c>
      <c r="I758" t="s">
        <v>1639</v>
      </c>
    </row>
    <row r="759" spans="1:9" x14ac:dyDescent="0.25">
      <c r="A759">
        <v>36356</v>
      </c>
      <c r="B759" s="2">
        <v>1962.24</v>
      </c>
      <c r="C759" s="32">
        <v>45169</v>
      </c>
      <c r="D759" t="s">
        <v>49</v>
      </c>
      <c r="E759" t="s">
        <v>49</v>
      </c>
      <c r="F759" t="s">
        <v>820</v>
      </c>
      <c r="G759" t="s">
        <v>56</v>
      </c>
      <c r="H759" t="s">
        <v>1643</v>
      </c>
      <c r="I759" t="s">
        <v>1639</v>
      </c>
    </row>
    <row r="760" spans="1:9" x14ac:dyDescent="0.25">
      <c r="A760">
        <v>36370</v>
      </c>
      <c r="B760" s="2">
        <v>239.31</v>
      </c>
      <c r="C760" s="32">
        <v>45294</v>
      </c>
      <c r="D760" t="s">
        <v>10</v>
      </c>
      <c r="E760" t="s">
        <v>54</v>
      </c>
      <c r="F760" t="s">
        <v>821</v>
      </c>
      <c r="G760" t="s">
        <v>56</v>
      </c>
      <c r="H760" t="s">
        <v>1644</v>
      </c>
      <c r="I760" t="s">
        <v>1637</v>
      </c>
    </row>
    <row r="761" spans="1:9" x14ac:dyDescent="0.25">
      <c r="A761">
        <v>36376</v>
      </c>
      <c r="B761" s="2">
        <v>706.5</v>
      </c>
      <c r="C761" s="32">
        <v>45043</v>
      </c>
      <c r="D761" t="s">
        <v>49</v>
      </c>
      <c r="E761" t="s">
        <v>49</v>
      </c>
      <c r="F761" t="s">
        <v>822</v>
      </c>
      <c r="G761" t="s">
        <v>66</v>
      </c>
      <c r="H761" t="s">
        <v>1644</v>
      </c>
      <c r="I761" t="s">
        <v>1640</v>
      </c>
    </row>
    <row r="762" spans="1:9" x14ac:dyDescent="0.25">
      <c r="A762">
        <v>36385</v>
      </c>
      <c r="B762" s="2">
        <v>1643.12</v>
      </c>
      <c r="C762" s="32">
        <v>44976</v>
      </c>
      <c r="D762" t="s">
        <v>49</v>
      </c>
      <c r="E762" t="s">
        <v>49</v>
      </c>
      <c r="F762" t="s">
        <v>823</v>
      </c>
      <c r="G762" t="s">
        <v>72</v>
      </c>
      <c r="H762" t="s">
        <v>1641</v>
      </c>
      <c r="I762" t="s">
        <v>1636</v>
      </c>
    </row>
    <row r="763" spans="1:9" x14ac:dyDescent="0.25">
      <c r="A763">
        <v>36388</v>
      </c>
      <c r="B763" s="2">
        <v>64.2</v>
      </c>
      <c r="C763" s="32">
        <v>45331</v>
      </c>
      <c r="D763" t="s">
        <v>49</v>
      </c>
      <c r="E763" t="s">
        <v>49</v>
      </c>
      <c r="F763" t="s">
        <v>824</v>
      </c>
      <c r="G763" t="s">
        <v>66</v>
      </c>
      <c r="H763" t="s">
        <v>1642</v>
      </c>
      <c r="I763" t="s">
        <v>1640</v>
      </c>
    </row>
    <row r="764" spans="1:9" x14ac:dyDescent="0.25">
      <c r="A764">
        <v>36401</v>
      </c>
      <c r="B764" s="2">
        <v>571.54999999999995</v>
      </c>
      <c r="C764" s="32">
        <v>44975</v>
      </c>
      <c r="D764" t="s">
        <v>49</v>
      </c>
      <c r="E764" t="s">
        <v>49</v>
      </c>
      <c r="F764" t="s">
        <v>825</v>
      </c>
      <c r="G764" t="s">
        <v>72</v>
      </c>
      <c r="H764" t="s">
        <v>1644</v>
      </c>
      <c r="I764" t="s">
        <v>1638</v>
      </c>
    </row>
    <row r="765" spans="1:9" x14ac:dyDescent="0.25">
      <c r="A765">
        <v>36403</v>
      </c>
      <c r="B765" s="2">
        <v>1633.78</v>
      </c>
      <c r="C765" s="32">
        <v>45049</v>
      </c>
      <c r="D765" t="s">
        <v>49</v>
      </c>
      <c r="E765" t="s">
        <v>49</v>
      </c>
      <c r="F765" t="s">
        <v>826</v>
      </c>
      <c r="G765" t="s">
        <v>72</v>
      </c>
      <c r="H765" t="s">
        <v>1641</v>
      </c>
      <c r="I765" t="s">
        <v>1638</v>
      </c>
    </row>
    <row r="766" spans="1:9" x14ac:dyDescent="0.25">
      <c r="A766">
        <v>36412</v>
      </c>
      <c r="B766" s="2">
        <v>41.77</v>
      </c>
      <c r="C766" s="32">
        <v>45073</v>
      </c>
      <c r="D766" t="s">
        <v>10</v>
      </c>
      <c r="E766" t="s">
        <v>54</v>
      </c>
      <c r="F766" t="s">
        <v>827</v>
      </c>
      <c r="G766" t="s">
        <v>56</v>
      </c>
      <c r="H766" t="s">
        <v>1641</v>
      </c>
      <c r="I766" t="s">
        <v>1639</v>
      </c>
    </row>
    <row r="767" spans="1:9" x14ac:dyDescent="0.25">
      <c r="A767">
        <v>36418</v>
      </c>
      <c r="B767" s="2">
        <v>1447.73</v>
      </c>
      <c r="C767" s="32">
        <v>45288</v>
      </c>
      <c r="D767" t="s">
        <v>10</v>
      </c>
      <c r="E767" t="s">
        <v>54</v>
      </c>
      <c r="F767" t="s">
        <v>828</v>
      </c>
      <c r="G767" t="s">
        <v>72</v>
      </c>
      <c r="H767" t="s">
        <v>1641</v>
      </c>
      <c r="I767" t="s">
        <v>1638</v>
      </c>
    </row>
    <row r="768" spans="1:9" x14ac:dyDescent="0.25">
      <c r="A768">
        <v>36427</v>
      </c>
      <c r="B768" s="2">
        <v>311</v>
      </c>
      <c r="C768" s="32">
        <v>44941</v>
      </c>
      <c r="D768" t="s">
        <v>10</v>
      </c>
      <c r="E768" t="s">
        <v>54</v>
      </c>
      <c r="F768" t="s">
        <v>829</v>
      </c>
      <c r="G768" t="s">
        <v>72</v>
      </c>
      <c r="H768" t="s">
        <v>1642</v>
      </c>
      <c r="I768" t="s">
        <v>1637</v>
      </c>
    </row>
    <row r="769" spans="1:9" x14ac:dyDescent="0.25">
      <c r="A769">
        <v>36438</v>
      </c>
      <c r="B769" s="2">
        <v>505.83</v>
      </c>
      <c r="C769" s="32">
        <v>45025</v>
      </c>
      <c r="D769" t="s">
        <v>53</v>
      </c>
      <c r="E769" t="s">
        <v>54</v>
      </c>
      <c r="F769" t="s">
        <v>830</v>
      </c>
      <c r="G769" t="s">
        <v>56</v>
      </c>
      <c r="H769" t="s">
        <v>1643</v>
      </c>
      <c r="I769" t="s">
        <v>1640</v>
      </c>
    </row>
    <row r="770" spans="1:9" x14ac:dyDescent="0.25">
      <c r="A770">
        <v>36452</v>
      </c>
      <c r="B770" s="2">
        <v>1909.42</v>
      </c>
      <c r="C770" s="32">
        <v>44953</v>
      </c>
      <c r="D770" t="s">
        <v>59</v>
      </c>
      <c r="E770" t="s">
        <v>54</v>
      </c>
      <c r="F770" t="s">
        <v>831</v>
      </c>
      <c r="G770" t="s">
        <v>56</v>
      </c>
      <c r="H770" t="s">
        <v>1642</v>
      </c>
      <c r="I770" t="s">
        <v>1637</v>
      </c>
    </row>
    <row r="771" spans="1:9" x14ac:dyDescent="0.25">
      <c r="A771">
        <v>36466</v>
      </c>
      <c r="B771" s="2">
        <v>948.4</v>
      </c>
      <c r="C771" s="32">
        <v>45300</v>
      </c>
      <c r="D771" t="s">
        <v>49</v>
      </c>
      <c r="E771" t="s">
        <v>49</v>
      </c>
      <c r="F771" t="s">
        <v>832</v>
      </c>
      <c r="G771" t="s">
        <v>56</v>
      </c>
      <c r="H771" t="s">
        <v>1644</v>
      </c>
      <c r="I771" t="s">
        <v>1638</v>
      </c>
    </row>
    <row r="772" spans="1:9" x14ac:dyDescent="0.25">
      <c r="A772">
        <v>36481</v>
      </c>
      <c r="B772" s="2">
        <v>1465.1</v>
      </c>
      <c r="C772" s="32">
        <v>45255</v>
      </c>
      <c r="D772" t="s">
        <v>62</v>
      </c>
      <c r="E772" t="s">
        <v>54</v>
      </c>
      <c r="F772" t="s">
        <v>833</v>
      </c>
      <c r="G772" t="s">
        <v>72</v>
      </c>
      <c r="H772" t="s">
        <v>1642</v>
      </c>
      <c r="I772" t="s">
        <v>1636</v>
      </c>
    </row>
    <row r="773" spans="1:9" x14ac:dyDescent="0.25">
      <c r="A773">
        <v>36487</v>
      </c>
      <c r="B773" s="2">
        <v>812.38</v>
      </c>
      <c r="C773" s="32">
        <v>45464</v>
      </c>
      <c r="D773" t="s">
        <v>49</v>
      </c>
      <c r="E773" t="s">
        <v>49</v>
      </c>
      <c r="F773" t="s">
        <v>834</v>
      </c>
      <c r="G773" t="s">
        <v>56</v>
      </c>
      <c r="H773" t="s">
        <v>1641</v>
      </c>
      <c r="I773" t="s">
        <v>1638</v>
      </c>
    </row>
    <row r="774" spans="1:9" x14ac:dyDescent="0.25">
      <c r="A774">
        <v>36502</v>
      </c>
      <c r="B774" s="2">
        <v>1163.54</v>
      </c>
      <c r="C774" s="32">
        <v>45259</v>
      </c>
      <c r="D774" t="s">
        <v>62</v>
      </c>
      <c r="E774" t="s">
        <v>54</v>
      </c>
      <c r="F774" t="s">
        <v>835</v>
      </c>
      <c r="G774" t="s">
        <v>56</v>
      </c>
      <c r="H774" t="s">
        <v>1641</v>
      </c>
      <c r="I774" t="s">
        <v>1638</v>
      </c>
    </row>
    <row r="775" spans="1:9" x14ac:dyDescent="0.25">
      <c r="A775">
        <v>36514</v>
      </c>
      <c r="B775" s="2">
        <v>1378</v>
      </c>
      <c r="C775" s="32">
        <v>45198</v>
      </c>
      <c r="D775" t="s">
        <v>49</v>
      </c>
      <c r="E775" t="s">
        <v>49</v>
      </c>
      <c r="F775" t="s">
        <v>836</v>
      </c>
      <c r="G775" t="s">
        <v>66</v>
      </c>
      <c r="H775" t="s">
        <v>1644</v>
      </c>
      <c r="I775" t="s">
        <v>1638</v>
      </c>
    </row>
    <row r="776" spans="1:9" x14ac:dyDescent="0.25">
      <c r="A776">
        <v>36522</v>
      </c>
      <c r="B776" s="2">
        <v>1657.69</v>
      </c>
      <c r="C776" s="32">
        <v>45466</v>
      </c>
      <c r="D776" t="s">
        <v>49</v>
      </c>
      <c r="E776" t="s">
        <v>49</v>
      </c>
      <c r="F776" t="s">
        <v>837</v>
      </c>
      <c r="G776" t="s">
        <v>72</v>
      </c>
      <c r="H776" t="s">
        <v>1644</v>
      </c>
      <c r="I776" t="s">
        <v>1638</v>
      </c>
    </row>
    <row r="777" spans="1:9" x14ac:dyDescent="0.25">
      <c r="A777">
        <v>36530</v>
      </c>
      <c r="B777" s="2">
        <v>1187.26</v>
      </c>
      <c r="C777" s="32">
        <v>45364</v>
      </c>
      <c r="D777" t="s">
        <v>62</v>
      </c>
      <c r="E777" t="s">
        <v>54</v>
      </c>
      <c r="F777" t="s">
        <v>838</v>
      </c>
      <c r="G777" t="s">
        <v>56</v>
      </c>
      <c r="H777" t="s">
        <v>1643</v>
      </c>
      <c r="I777" t="s">
        <v>1640</v>
      </c>
    </row>
    <row r="778" spans="1:9" x14ac:dyDescent="0.25">
      <c r="A778">
        <v>36541</v>
      </c>
      <c r="B778" s="2">
        <v>1402.09</v>
      </c>
      <c r="C778" s="32">
        <v>45138</v>
      </c>
      <c r="D778" t="s">
        <v>59</v>
      </c>
      <c r="E778" t="s">
        <v>54</v>
      </c>
      <c r="F778" t="s">
        <v>839</v>
      </c>
      <c r="G778" t="s">
        <v>66</v>
      </c>
      <c r="H778" t="s">
        <v>1642</v>
      </c>
      <c r="I778" t="s">
        <v>1640</v>
      </c>
    </row>
    <row r="779" spans="1:9" x14ac:dyDescent="0.25">
      <c r="A779">
        <v>36555</v>
      </c>
      <c r="B779" s="2">
        <v>1345.97</v>
      </c>
      <c r="C779" s="32">
        <v>45172</v>
      </c>
      <c r="D779" t="s">
        <v>49</v>
      </c>
      <c r="E779" t="s">
        <v>49</v>
      </c>
      <c r="F779" t="s">
        <v>840</v>
      </c>
      <c r="G779" t="s">
        <v>72</v>
      </c>
      <c r="H779" t="s">
        <v>1642</v>
      </c>
      <c r="I779" t="s">
        <v>1640</v>
      </c>
    </row>
    <row r="780" spans="1:9" x14ac:dyDescent="0.25">
      <c r="A780">
        <v>36565</v>
      </c>
      <c r="B780" s="2">
        <v>45.23</v>
      </c>
      <c r="C780" s="32">
        <v>45030</v>
      </c>
      <c r="D780" t="s">
        <v>53</v>
      </c>
      <c r="E780" t="s">
        <v>54</v>
      </c>
      <c r="F780" t="s">
        <v>841</v>
      </c>
      <c r="G780" t="s">
        <v>56</v>
      </c>
      <c r="H780" t="s">
        <v>1644</v>
      </c>
      <c r="I780" t="s">
        <v>1638</v>
      </c>
    </row>
    <row r="781" spans="1:9" x14ac:dyDescent="0.25">
      <c r="A781">
        <v>36572</v>
      </c>
      <c r="B781" s="2">
        <v>807.72</v>
      </c>
      <c r="C781" s="32">
        <v>45400</v>
      </c>
      <c r="D781" t="s">
        <v>53</v>
      </c>
      <c r="E781" t="s">
        <v>54</v>
      </c>
      <c r="F781" t="s">
        <v>842</v>
      </c>
      <c r="G781" t="s">
        <v>56</v>
      </c>
      <c r="H781" t="s">
        <v>1641</v>
      </c>
      <c r="I781" t="s">
        <v>1639</v>
      </c>
    </row>
    <row r="782" spans="1:9" x14ac:dyDescent="0.25">
      <c r="A782">
        <v>36585</v>
      </c>
      <c r="B782" s="2">
        <v>8.4600000000000009</v>
      </c>
      <c r="C782" s="32">
        <v>45269</v>
      </c>
      <c r="D782" t="s">
        <v>62</v>
      </c>
      <c r="E782" t="s">
        <v>213</v>
      </c>
      <c r="F782" t="s">
        <v>843</v>
      </c>
      <c r="G782" t="s">
        <v>72</v>
      </c>
      <c r="H782" t="s">
        <v>1642</v>
      </c>
      <c r="I782" t="s">
        <v>1639</v>
      </c>
    </row>
    <row r="783" spans="1:9" x14ac:dyDescent="0.25">
      <c r="A783">
        <v>36589</v>
      </c>
      <c r="B783" s="2">
        <v>787.35</v>
      </c>
      <c r="C783" s="32">
        <v>45105</v>
      </c>
      <c r="D783" t="s">
        <v>53</v>
      </c>
      <c r="E783" t="s">
        <v>54</v>
      </c>
      <c r="F783" t="s">
        <v>844</v>
      </c>
      <c r="G783" t="s">
        <v>66</v>
      </c>
      <c r="H783" t="s">
        <v>1644</v>
      </c>
      <c r="I783" t="s">
        <v>1640</v>
      </c>
    </row>
    <row r="784" spans="1:9" x14ac:dyDescent="0.25">
      <c r="A784">
        <v>36591</v>
      </c>
      <c r="B784" s="2">
        <v>1548.95</v>
      </c>
      <c r="C784" s="32">
        <v>45206</v>
      </c>
      <c r="D784" t="s">
        <v>53</v>
      </c>
      <c r="E784" t="s">
        <v>54</v>
      </c>
      <c r="F784" t="s">
        <v>845</v>
      </c>
      <c r="G784" t="s">
        <v>66</v>
      </c>
      <c r="H784" t="s">
        <v>1641</v>
      </c>
      <c r="I784" t="s">
        <v>1639</v>
      </c>
    </row>
    <row r="785" spans="1:9" x14ac:dyDescent="0.25">
      <c r="A785">
        <v>36593</v>
      </c>
      <c r="B785" s="2">
        <v>1508.73</v>
      </c>
      <c r="C785" s="32">
        <v>45293</v>
      </c>
      <c r="D785" t="s">
        <v>49</v>
      </c>
      <c r="E785" t="s">
        <v>49</v>
      </c>
      <c r="F785" t="s">
        <v>846</v>
      </c>
      <c r="G785" t="s">
        <v>72</v>
      </c>
      <c r="H785" t="s">
        <v>1643</v>
      </c>
      <c r="I785" t="s">
        <v>1640</v>
      </c>
    </row>
    <row r="786" spans="1:9" x14ac:dyDescent="0.25">
      <c r="A786">
        <v>36602</v>
      </c>
      <c r="B786" s="2">
        <v>285.98</v>
      </c>
      <c r="C786" s="32">
        <v>45320</v>
      </c>
      <c r="D786" t="s">
        <v>10</v>
      </c>
      <c r="E786" t="s">
        <v>54</v>
      </c>
      <c r="F786" t="s">
        <v>847</v>
      </c>
      <c r="G786" t="s">
        <v>56</v>
      </c>
      <c r="H786" t="s">
        <v>1643</v>
      </c>
      <c r="I786" t="s">
        <v>1640</v>
      </c>
    </row>
    <row r="787" spans="1:9" x14ac:dyDescent="0.25">
      <c r="A787">
        <v>36608</v>
      </c>
      <c r="B787" s="2">
        <v>1762.42</v>
      </c>
      <c r="C787" s="32">
        <v>45443</v>
      </c>
      <c r="D787" t="s">
        <v>49</v>
      </c>
      <c r="E787" t="s">
        <v>49</v>
      </c>
      <c r="F787" t="s">
        <v>848</v>
      </c>
      <c r="G787" t="s">
        <v>72</v>
      </c>
      <c r="H787" t="s">
        <v>1643</v>
      </c>
      <c r="I787" t="s">
        <v>1636</v>
      </c>
    </row>
    <row r="788" spans="1:9" x14ac:dyDescent="0.25">
      <c r="A788">
        <v>36614</v>
      </c>
      <c r="B788" s="2">
        <v>1579.3</v>
      </c>
      <c r="C788" s="32">
        <v>45370</v>
      </c>
      <c r="D788" t="s">
        <v>53</v>
      </c>
      <c r="E788" t="s">
        <v>54</v>
      </c>
      <c r="F788" t="s">
        <v>849</v>
      </c>
      <c r="G788" t="s">
        <v>64</v>
      </c>
      <c r="H788" t="s">
        <v>1643</v>
      </c>
      <c r="I788" t="s">
        <v>1639</v>
      </c>
    </row>
    <row r="789" spans="1:9" x14ac:dyDescent="0.25">
      <c r="A789">
        <v>36624</v>
      </c>
      <c r="B789" s="2">
        <v>821.05</v>
      </c>
      <c r="C789" s="32">
        <v>45108</v>
      </c>
      <c r="D789" t="s">
        <v>49</v>
      </c>
      <c r="E789" t="s">
        <v>49</v>
      </c>
      <c r="F789" t="s">
        <v>850</v>
      </c>
      <c r="G789" t="s">
        <v>64</v>
      </c>
      <c r="H789" t="s">
        <v>1641</v>
      </c>
      <c r="I789" t="s">
        <v>1640</v>
      </c>
    </row>
    <row r="790" spans="1:9" x14ac:dyDescent="0.25">
      <c r="A790">
        <v>36632</v>
      </c>
      <c r="B790" s="2">
        <v>1465.13</v>
      </c>
      <c r="C790" s="32">
        <v>44948</v>
      </c>
      <c r="D790" t="s">
        <v>49</v>
      </c>
      <c r="E790" t="s">
        <v>49</v>
      </c>
      <c r="F790" t="s">
        <v>851</v>
      </c>
      <c r="G790" t="s">
        <v>56</v>
      </c>
      <c r="H790" t="s">
        <v>1644</v>
      </c>
      <c r="I790" t="s">
        <v>1636</v>
      </c>
    </row>
    <row r="791" spans="1:9" x14ac:dyDescent="0.25">
      <c r="A791">
        <v>36644</v>
      </c>
      <c r="B791" s="2">
        <v>493.75</v>
      </c>
      <c r="C791" s="32">
        <v>45417</v>
      </c>
      <c r="D791" t="s">
        <v>49</v>
      </c>
      <c r="E791" t="s">
        <v>49</v>
      </c>
      <c r="F791" t="s">
        <v>852</v>
      </c>
      <c r="G791" t="s">
        <v>64</v>
      </c>
      <c r="H791" t="s">
        <v>1641</v>
      </c>
      <c r="I791" t="s">
        <v>1640</v>
      </c>
    </row>
    <row r="792" spans="1:9" x14ac:dyDescent="0.25">
      <c r="A792">
        <v>36652</v>
      </c>
      <c r="B792" s="2">
        <v>71.09</v>
      </c>
      <c r="C792" s="32">
        <v>45131</v>
      </c>
      <c r="D792" t="s">
        <v>49</v>
      </c>
      <c r="E792" t="s">
        <v>49</v>
      </c>
      <c r="F792" t="s">
        <v>853</v>
      </c>
      <c r="G792" t="s">
        <v>56</v>
      </c>
      <c r="H792" t="s">
        <v>1642</v>
      </c>
      <c r="I792" t="s">
        <v>1636</v>
      </c>
    </row>
    <row r="793" spans="1:9" x14ac:dyDescent="0.25">
      <c r="A793">
        <v>36656</v>
      </c>
      <c r="B793" s="2">
        <v>1118.04</v>
      </c>
      <c r="C793" s="32">
        <v>45471</v>
      </c>
      <c r="D793" t="s">
        <v>49</v>
      </c>
      <c r="E793" t="s">
        <v>49</v>
      </c>
      <c r="F793" t="s">
        <v>854</v>
      </c>
      <c r="G793" t="s">
        <v>72</v>
      </c>
      <c r="H793" t="s">
        <v>1641</v>
      </c>
      <c r="I793" t="s">
        <v>1638</v>
      </c>
    </row>
    <row r="794" spans="1:9" x14ac:dyDescent="0.25">
      <c r="A794">
        <v>36664</v>
      </c>
      <c r="B794" s="2">
        <v>1664.38</v>
      </c>
      <c r="C794" s="32">
        <v>45325</v>
      </c>
      <c r="D794" t="s">
        <v>62</v>
      </c>
      <c r="E794" t="s">
        <v>54</v>
      </c>
      <c r="F794" t="s">
        <v>855</v>
      </c>
      <c r="G794" t="s">
        <v>72</v>
      </c>
      <c r="H794" t="s">
        <v>1644</v>
      </c>
      <c r="I794" t="s">
        <v>1637</v>
      </c>
    </row>
    <row r="795" spans="1:9" x14ac:dyDescent="0.25">
      <c r="A795">
        <v>36676</v>
      </c>
      <c r="B795" s="2">
        <v>862.66</v>
      </c>
      <c r="C795" s="32">
        <v>45216</v>
      </c>
      <c r="D795" t="s">
        <v>53</v>
      </c>
      <c r="E795" t="s">
        <v>54</v>
      </c>
      <c r="F795" t="s">
        <v>856</v>
      </c>
      <c r="G795" t="s">
        <v>72</v>
      </c>
      <c r="H795" t="s">
        <v>1641</v>
      </c>
      <c r="I795" t="s">
        <v>1637</v>
      </c>
    </row>
    <row r="796" spans="1:9" x14ac:dyDescent="0.25">
      <c r="A796">
        <v>36680</v>
      </c>
      <c r="B796" s="2">
        <v>255.59</v>
      </c>
      <c r="C796" s="32">
        <v>45250</v>
      </c>
      <c r="D796" t="s">
        <v>62</v>
      </c>
      <c r="E796" t="s">
        <v>54</v>
      </c>
      <c r="F796" t="s">
        <v>857</v>
      </c>
      <c r="G796" t="s">
        <v>72</v>
      </c>
      <c r="H796" t="s">
        <v>1644</v>
      </c>
      <c r="I796" t="s">
        <v>1638</v>
      </c>
    </row>
    <row r="797" spans="1:9" x14ac:dyDescent="0.25">
      <c r="A797">
        <v>36693</v>
      </c>
      <c r="B797" s="2">
        <v>186.19</v>
      </c>
      <c r="C797" s="32">
        <v>45325</v>
      </c>
      <c r="D797" t="s">
        <v>53</v>
      </c>
      <c r="E797" t="s">
        <v>54</v>
      </c>
      <c r="F797" t="s">
        <v>858</v>
      </c>
      <c r="G797" t="s">
        <v>72</v>
      </c>
      <c r="H797" t="s">
        <v>1643</v>
      </c>
      <c r="I797" t="s">
        <v>1636</v>
      </c>
    </row>
    <row r="798" spans="1:9" x14ac:dyDescent="0.25">
      <c r="A798">
        <v>36699</v>
      </c>
      <c r="B798" s="2">
        <v>285.61</v>
      </c>
      <c r="C798" s="32">
        <v>45133</v>
      </c>
      <c r="D798" t="s">
        <v>53</v>
      </c>
      <c r="E798" t="s">
        <v>54</v>
      </c>
      <c r="F798" t="s">
        <v>859</v>
      </c>
      <c r="G798" t="s">
        <v>64</v>
      </c>
      <c r="H798" t="s">
        <v>1643</v>
      </c>
      <c r="I798" t="s">
        <v>1638</v>
      </c>
    </row>
    <row r="799" spans="1:9" x14ac:dyDescent="0.25">
      <c r="A799">
        <v>36707</v>
      </c>
      <c r="B799" s="2">
        <v>1883.81</v>
      </c>
      <c r="C799" s="32">
        <v>45209</v>
      </c>
      <c r="D799" t="s">
        <v>49</v>
      </c>
      <c r="E799" t="s">
        <v>49</v>
      </c>
      <c r="F799" t="s">
        <v>860</v>
      </c>
      <c r="G799" t="s">
        <v>56</v>
      </c>
      <c r="H799" t="s">
        <v>1643</v>
      </c>
      <c r="I799" t="s">
        <v>1639</v>
      </c>
    </row>
    <row r="800" spans="1:9" x14ac:dyDescent="0.25">
      <c r="A800">
        <v>36713</v>
      </c>
      <c r="B800" s="2">
        <v>1058.68</v>
      </c>
      <c r="C800" s="32">
        <v>45111</v>
      </c>
      <c r="D800" t="s">
        <v>62</v>
      </c>
      <c r="E800" t="s">
        <v>54</v>
      </c>
      <c r="F800" t="s">
        <v>861</v>
      </c>
      <c r="G800" t="s">
        <v>56</v>
      </c>
      <c r="H800" t="s">
        <v>1643</v>
      </c>
      <c r="I800" t="s">
        <v>1637</v>
      </c>
    </row>
    <row r="801" spans="1:9" x14ac:dyDescent="0.25">
      <c r="A801">
        <v>36720</v>
      </c>
      <c r="B801" s="2">
        <v>854.74</v>
      </c>
      <c r="C801" s="32">
        <v>45456</v>
      </c>
      <c r="D801" t="s">
        <v>49</v>
      </c>
      <c r="E801" t="s">
        <v>49</v>
      </c>
      <c r="F801" t="s">
        <v>862</v>
      </c>
      <c r="G801" t="s">
        <v>56</v>
      </c>
      <c r="H801" t="s">
        <v>1643</v>
      </c>
      <c r="I801" t="s">
        <v>1638</v>
      </c>
    </row>
    <row r="802" spans="1:9" x14ac:dyDescent="0.25">
      <c r="A802">
        <v>36724</v>
      </c>
      <c r="B802" s="2">
        <v>1708.32</v>
      </c>
      <c r="C802" s="32">
        <v>45332</v>
      </c>
      <c r="D802" t="s">
        <v>10</v>
      </c>
      <c r="E802" t="s">
        <v>54</v>
      </c>
      <c r="F802" t="s">
        <v>863</v>
      </c>
      <c r="G802" t="s">
        <v>56</v>
      </c>
      <c r="H802" t="s">
        <v>1642</v>
      </c>
      <c r="I802" t="s">
        <v>1637</v>
      </c>
    </row>
    <row r="803" spans="1:9" x14ac:dyDescent="0.25">
      <c r="A803">
        <v>36730</v>
      </c>
      <c r="B803" s="2">
        <v>1543.25</v>
      </c>
      <c r="C803" s="32">
        <v>45385</v>
      </c>
      <c r="D803" t="s">
        <v>49</v>
      </c>
      <c r="E803" t="s">
        <v>49</v>
      </c>
      <c r="F803" t="s">
        <v>864</v>
      </c>
      <c r="G803" t="s">
        <v>72</v>
      </c>
      <c r="H803" t="s">
        <v>1644</v>
      </c>
      <c r="I803" t="s">
        <v>1637</v>
      </c>
    </row>
    <row r="804" spans="1:9" x14ac:dyDescent="0.25">
      <c r="A804">
        <v>36739</v>
      </c>
      <c r="B804" s="2">
        <v>253.74</v>
      </c>
      <c r="C804" s="32">
        <v>45313</v>
      </c>
      <c r="D804" t="s">
        <v>62</v>
      </c>
      <c r="E804" t="s">
        <v>54</v>
      </c>
      <c r="F804" t="s">
        <v>865</v>
      </c>
      <c r="G804" t="s">
        <v>66</v>
      </c>
      <c r="H804" t="s">
        <v>1642</v>
      </c>
      <c r="I804" t="s">
        <v>1640</v>
      </c>
    </row>
    <row r="805" spans="1:9" x14ac:dyDescent="0.25">
      <c r="A805">
        <v>36747</v>
      </c>
      <c r="B805" s="2">
        <v>697.89</v>
      </c>
      <c r="C805" s="32">
        <v>45028</v>
      </c>
      <c r="D805" t="s">
        <v>10</v>
      </c>
      <c r="E805" t="s">
        <v>54</v>
      </c>
      <c r="F805" t="s">
        <v>866</v>
      </c>
      <c r="G805" t="s">
        <v>72</v>
      </c>
      <c r="H805" t="s">
        <v>1644</v>
      </c>
      <c r="I805" t="s">
        <v>1638</v>
      </c>
    </row>
    <row r="806" spans="1:9" x14ac:dyDescent="0.25">
      <c r="A806">
        <v>36755</v>
      </c>
      <c r="B806" s="2">
        <v>1057.3699999999999</v>
      </c>
      <c r="C806" s="32">
        <v>45079</v>
      </c>
      <c r="D806" t="s">
        <v>49</v>
      </c>
      <c r="E806" t="s">
        <v>49</v>
      </c>
      <c r="F806" t="s">
        <v>867</v>
      </c>
      <c r="G806" t="s">
        <v>72</v>
      </c>
      <c r="H806" t="s">
        <v>1644</v>
      </c>
      <c r="I806" t="s">
        <v>1640</v>
      </c>
    </row>
    <row r="807" spans="1:9" x14ac:dyDescent="0.25">
      <c r="A807">
        <v>36762</v>
      </c>
      <c r="B807" s="2">
        <v>161.46</v>
      </c>
      <c r="C807" s="32">
        <v>45334</v>
      </c>
      <c r="D807" t="s">
        <v>49</v>
      </c>
      <c r="E807" t="s">
        <v>49</v>
      </c>
      <c r="F807" t="s">
        <v>868</v>
      </c>
      <c r="G807" t="s">
        <v>66</v>
      </c>
      <c r="H807" t="s">
        <v>1641</v>
      </c>
      <c r="I807" t="s">
        <v>1636</v>
      </c>
    </row>
    <row r="808" spans="1:9" x14ac:dyDescent="0.25">
      <c r="A808">
        <v>36770</v>
      </c>
      <c r="B808" s="2">
        <v>60.12</v>
      </c>
      <c r="C808" s="32">
        <v>45142</v>
      </c>
      <c r="D808" t="s">
        <v>10</v>
      </c>
      <c r="E808" t="s">
        <v>54</v>
      </c>
      <c r="F808" t="s">
        <v>869</v>
      </c>
      <c r="G808" t="s">
        <v>66</v>
      </c>
      <c r="H808" t="s">
        <v>1644</v>
      </c>
      <c r="I808" t="s">
        <v>1636</v>
      </c>
    </row>
    <row r="809" spans="1:9" x14ac:dyDescent="0.25">
      <c r="A809">
        <v>36777</v>
      </c>
      <c r="B809" s="2">
        <v>796.06</v>
      </c>
      <c r="C809" s="32">
        <v>45143</v>
      </c>
      <c r="D809" t="s">
        <v>62</v>
      </c>
      <c r="E809" t="s">
        <v>54</v>
      </c>
      <c r="F809" t="s">
        <v>870</v>
      </c>
      <c r="G809" t="s">
        <v>72</v>
      </c>
      <c r="H809" t="s">
        <v>1641</v>
      </c>
      <c r="I809" t="s">
        <v>1637</v>
      </c>
    </row>
    <row r="810" spans="1:9" x14ac:dyDescent="0.25">
      <c r="A810">
        <v>36780</v>
      </c>
      <c r="B810" s="2">
        <v>358.85</v>
      </c>
      <c r="C810" s="32">
        <v>45090</v>
      </c>
      <c r="D810" t="s">
        <v>10</v>
      </c>
      <c r="E810" t="s">
        <v>54</v>
      </c>
      <c r="F810" t="s">
        <v>871</v>
      </c>
      <c r="G810" t="s">
        <v>72</v>
      </c>
      <c r="H810" t="s">
        <v>1642</v>
      </c>
      <c r="I810" t="s">
        <v>1640</v>
      </c>
    </row>
    <row r="811" spans="1:9" x14ac:dyDescent="0.25">
      <c r="A811">
        <v>36795</v>
      </c>
      <c r="B811" s="2">
        <v>1332.04</v>
      </c>
      <c r="C811" s="32">
        <v>44945</v>
      </c>
      <c r="D811" t="s">
        <v>49</v>
      </c>
      <c r="E811" t="s">
        <v>49</v>
      </c>
      <c r="F811" t="s">
        <v>872</v>
      </c>
      <c r="G811" t="s">
        <v>66</v>
      </c>
      <c r="H811" t="s">
        <v>1641</v>
      </c>
      <c r="I811" t="s">
        <v>1637</v>
      </c>
    </row>
    <row r="812" spans="1:9" x14ac:dyDescent="0.25">
      <c r="A812">
        <v>36797</v>
      </c>
      <c r="B812" s="2">
        <v>519.88</v>
      </c>
      <c r="C812" s="32">
        <v>45314</v>
      </c>
      <c r="D812" t="s">
        <v>49</v>
      </c>
      <c r="E812" t="s">
        <v>49</v>
      </c>
      <c r="F812" t="s">
        <v>873</v>
      </c>
      <c r="G812" t="s">
        <v>72</v>
      </c>
      <c r="H812" t="s">
        <v>1642</v>
      </c>
      <c r="I812" t="s">
        <v>1640</v>
      </c>
    </row>
    <row r="813" spans="1:9" x14ac:dyDescent="0.25">
      <c r="A813">
        <v>36799</v>
      </c>
      <c r="B813" s="2">
        <v>1510.22</v>
      </c>
      <c r="C813" s="32">
        <v>45148</v>
      </c>
      <c r="D813" t="s">
        <v>49</v>
      </c>
      <c r="E813" t="s">
        <v>49</v>
      </c>
      <c r="F813" t="s">
        <v>874</v>
      </c>
      <c r="G813" t="s">
        <v>72</v>
      </c>
      <c r="H813" t="s">
        <v>1643</v>
      </c>
      <c r="I813" t="s">
        <v>1640</v>
      </c>
    </row>
    <row r="814" spans="1:9" x14ac:dyDescent="0.25">
      <c r="A814">
        <v>36802</v>
      </c>
      <c r="B814" s="2">
        <v>802.86</v>
      </c>
      <c r="C814" s="32">
        <v>45467</v>
      </c>
      <c r="D814" t="s">
        <v>53</v>
      </c>
      <c r="E814" t="s">
        <v>54</v>
      </c>
      <c r="F814" t="s">
        <v>875</v>
      </c>
      <c r="G814" t="s">
        <v>66</v>
      </c>
      <c r="H814" t="s">
        <v>1644</v>
      </c>
      <c r="I814" t="s">
        <v>1638</v>
      </c>
    </row>
    <row r="815" spans="1:9" x14ac:dyDescent="0.25">
      <c r="A815">
        <v>36804</v>
      </c>
      <c r="B815" s="2">
        <v>704.56</v>
      </c>
      <c r="C815" s="32">
        <v>45243</v>
      </c>
      <c r="D815" t="s">
        <v>10</v>
      </c>
      <c r="E815" t="s">
        <v>54</v>
      </c>
      <c r="F815" t="s">
        <v>876</v>
      </c>
      <c r="G815" t="s">
        <v>56</v>
      </c>
      <c r="H815" t="s">
        <v>1644</v>
      </c>
      <c r="I815" t="s">
        <v>1636</v>
      </c>
    </row>
    <row r="816" spans="1:9" x14ac:dyDescent="0.25">
      <c r="A816">
        <v>36809</v>
      </c>
      <c r="B816" s="2">
        <v>238.98</v>
      </c>
      <c r="C816" s="32">
        <v>45116</v>
      </c>
      <c r="D816" t="s">
        <v>10</v>
      </c>
      <c r="E816" t="s">
        <v>54</v>
      </c>
      <c r="F816" t="s">
        <v>877</v>
      </c>
      <c r="G816" t="s">
        <v>56</v>
      </c>
      <c r="H816" t="s">
        <v>1644</v>
      </c>
      <c r="I816" t="s">
        <v>1636</v>
      </c>
    </row>
    <row r="817" spans="1:9" x14ac:dyDescent="0.25">
      <c r="A817">
        <v>36822</v>
      </c>
      <c r="B817" s="2">
        <v>847.39</v>
      </c>
      <c r="C817" s="32">
        <v>45167</v>
      </c>
      <c r="D817" t="s">
        <v>59</v>
      </c>
      <c r="E817" t="s">
        <v>54</v>
      </c>
      <c r="F817" t="s">
        <v>878</v>
      </c>
      <c r="G817" t="s">
        <v>56</v>
      </c>
      <c r="H817" t="s">
        <v>1641</v>
      </c>
      <c r="I817" t="s">
        <v>1639</v>
      </c>
    </row>
    <row r="818" spans="1:9" x14ac:dyDescent="0.25">
      <c r="A818">
        <v>36828</v>
      </c>
      <c r="B818" s="2">
        <v>651.62</v>
      </c>
      <c r="C818" s="32">
        <v>45076</v>
      </c>
      <c r="D818" t="s">
        <v>49</v>
      </c>
      <c r="E818" t="s">
        <v>49</v>
      </c>
      <c r="F818" t="s">
        <v>879</v>
      </c>
      <c r="G818" t="s">
        <v>66</v>
      </c>
      <c r="H818" t="s">
        <v>1644</v>
      </c>
      <c r="I818" t="s">
        <v>1638</v>
      </c>
    </row>
    <row r="819" spans="1:9" x14ac:dyDescent="0.25">
      <c r="A819">
        <v>36837</v>
      </c>
      <c r="B819" s="2">
        <v>117.44</v>
      </c>
      <c r="C819" s="32">
        <v>45108</v>
      </c>
      <c r="D819" t="s">
        <v>62</v>
      </c>
      <c r="E819" t="s">
        <v>54</v>
      </c>
      <c r="F819" t="s">
        <v>880</v>
      </c>
      <c r="G819" t="s">
        <v>56</v>
      </c>
      <c r="H819" t="s">
        <v>1641</v>
      </c>
      <c r="I819" t="s">
        <v>1639</v>
      </c>
    </row>
    <row r="820" spans="1:9" x14ac:dyDescent="0.25">
      <c r="A820">
        <v>36852</v>
      </c>
      <c r="B820" s="2">
        <v>1859.8</v>
      </c>
      <c r="C820" s="32">
        <v>45307</v>
      </c>
      <c r="D820" t="s">
        <v>49</v>
      </c>
      <c r="E820" t="s">
        <v>49</v>
      </c>
      <c r="F820" t="s">
        <v>881</v>
      </c>
      <c r="G820" t="s">
        <v>56</v>
      </c>
      <c r="H820" t="s">
        <v>1641</v>
      </c>
      <c r="I820" t="s">
        <v>1637</v>
      </c>
    </row>
    <row r="821" spans="1:9" x14ac:dyDescent="0.25">
      <c r="A821">
        <v>36866</v>
      </c>
      <c r="B821" s="2">
        <v>1244.92</v>
      </c>
      <c r="C821" s="32">
        <v>44972</v>
      </c>
      <c r="D821" t="s">
        <v>10</v>
      </c>
      <c r="E821" t="s">
        <v>54</v>
      </c>
      <c r="F821" t="s">
        <v>882</v>
      </c>
      <c r="G821" t="s">
        <v>56</v>
      </c>
      <c r="H821" t="s">
        <v>1644</v>
      </c>
      <c r="I821" t="s">
        <v>1639</v>
      </c>
    </row>
    <row r="822" spans="1:9" x14ac:dyDescent="0.25">
      <c r="A822">
        <v>36870</v>
      </c>
      <c r="B822" s="2">
        <v>439.57</v>
      </c>
      <c r="C822" s="32">
        <v>45103</v>
      </c>
      <c r="D822" t="s">
        <v>62</v>
      </c>
      <c r="E822" t="s">
        <v>54</v>
      </c>
      <c r="F822" t="s">
        <v>883</v>
      </c>
      <c r="G822" t="s">
        <v>56</v>
      </c>
      <c r="H822" t="s">
        <v>1644</v>
      </c>
      <c r="I822" t="s">
        <v>1636</v>
      </c>
    </row>
    <row r="823" spans="1:9" x14ac:dyDescent="0.25">
      <c r="A823">
        <v>36880</v>
      </c>
      <c r="B823" s="2">
        <v>425.41</v>
      </c>
      <c r="C823" s="32">
        <v>45221</v>
      </c>
      <c r="D823" t="s">
        <v>49</v>
      </c>
      <c r="E823" t="s">
        <v>49</v>
      </c>
      <c r="F823" t="s">
        <v>884</v>
      </c>
      <c r="G823" t="s">
        <v>56</v>
      </c>
      <c r="H823" t="s">
        <v>1644</v>
      </c>
      <c r="I823" t="s">
        <v>1638</v>
      </c>
    </row>
    <row r="824" spans="1:9" x14ac:dyDescent="0.25">
      <c r="A824">
        <v>36883</v>
      </c>
      <c r="B824" s="2">
        <v>339.33</v>
      </c>
      <c r="C824" s="32">
        <v>44942</v>
      </c>
      <c r="D824" t="s">
        <v>49</v>
      </c>
      <c r="E824" t="s">
        <v>49</v>
      </c>
      <c r="F824" t="s">
        <v>885</v>
      </c>
      <c r="G824" t="s">
        <v>66</v>
      </c>
      <c r="H824" t="s">
        <v>1641</v>
      </c>
      <c r="I824" t="s">
        <v>1639</v>
      </c>
    </row>
    <row r="825" spans="1:9" x14ac:dyDescent="0.25">
      <c r="A825">
        <v>36893</v>
      </c>
      <c r="B825" s="2">
        <v>1256.94</v>
      </c>
      <c r="C825" s="32">
        <v>45099</v>
      </c>
      <c r="D825" t="s">
        <v>49</v>
      </c>
      <c r="E825" t="s">
        <v>49</v>
      </c>
      <c r="F825" t="s">
        <v>886</v>
      </c>
      <c r="G825" t="s">
        <v>61</v>
      </c>
      <c r="H825" t="s">
        <v>1643</v>
      </c>
      <c r="I825" t="s">
        <v>1636</v>
      </c>
    </row>
    <row r="826" spans="1:9" x14ac:dyDescent="0.25">
      <c r="A826">
        <v>36898</v>
      </c>
      <c r="B826" s="2">
        <v>132.93</v>
      </c>
      <c r="C826" s="32">
        <v>45066</v>
      </c>
      <c r="D826" t="s">
        <v>49</v>
      </c>
      <c r="E826" t="s">
        <v>49</v>
      </c>
      <c r="F826" t="s">
        <v>887</v>
      </c>
      <c r="G826" t="s">
        <v>72</v>
      </c>
      <c r="H826" t="s">
        <v>1643</v>
      </c>
      <c r="I826" t="s">
        <v>1637</v>
      </c>
    </row>
    <row r="827" spans="1:9" x14ac:dyDescent="0.25">
      <c r="A827">
        <v>36906</v>
      </c>
      <c r="B827" s="2">
        <v>1236.1199999999999</v>
      </c>
      <c r="C827" s="32">
        <v>45085</v>
      </c>
      <c r="D827" t="s">
        <v>59</v>
      </c>
      <c r="E827" t="s">
        <v>54</v>
      </c>
      <c r="F827" t="s">
        <v>888</v>
      </c>
      <c r="G827" t="s">
        <v>72</v>
      </c>
      <c r="H827" t="s">
        <v>1641</v>
      </c>
      <c r="I827" t="s">
        <v>1640</v>
      </c>
    </row>
    <row r="828" spans="1:9" x14ac:dyDescent="0.25">
      <c r="A828">
        <v>36913</v>
      </c>
      <c r="B828" s="2">
        <v>1225.21</v>
      </c>
      <c r="C828" s="32">
        <v>45368</v>
      </c>
      <c r="D828" t="s">
        <v>59</v>
      </c>
      <c r="E828" t="s">
        <v>54</v>
      </c>
      <c r="F828" t="s">
        <v>889</v>
      </c>
      <c r="G828" t="s">
        <v>64</v>
      </c>
      <c r="H828" t="s">
        <v>1641</v>
      </c>
      <c r="I828" t="s">
        <v>1636</v>
      </c>
    </row>
    <row r="829" spans="1:9" x14ac:dyDescent="0.25">
      <c r="A829">
        <v>36915</v>
      </c>
      <c r="B829" s="2">
        <v>783.01</v>
      </c>
      <c r="C829" s="32">
        <v>45424</v>
      </c>
      <c r="D829" t="s">
        <v>59</v>
      </c>
      <c r="E829" t="s">
        <v>54</v>
      </c>
      <c r="F829" t="s">
        <v>890</v>
      </c>
      <c r="G829" t="s">
        <v>56</v>
      </c>
      <c r="H829" t="s">
        <v>1641</v>
      </c>
      <c r="I829" t="s">
        <v>1636</v>
      </c>
    </row>
    <row r="830" spans="1:9" x14ac:dyDescent="0.25">
      <c r="A830">
        <v>36929</v>
      </c>
      <c r="B830" s="2">
        <v>493.06</v>
      </c>
      <c r="C830" s="32">
        <v>45267</v>
      </c>
      <c r="D830" t="s">
        <v>49</v>
      </c>
      <c r="E830" t="s">
        <v>49</v>
      </c>
      <c r="F830" t="s">
        <v>891</v>
      </c>
      <c r="G830" t="s">
        <v>72</v>
      </c>
      <c r="H830" t="s">
        <v>1641</v>
      </c>
      <c r="I830" t="s">
        <v>1638</v>
      </c>
    </row>
    <row r="831" spans="1:9" x14ac:dyDescent="0.25">
      <c r="A831">
        <v>36936</v>
      </c>
      <c r="B831" s="2">
        <v>1108.79</v>
      </c>
      <c r="C831" s="32">
        <v>44933</v>
      </c>
      <c r="D831" t="s">
        <v>49</v>
      </c>
      <c r="E831" t="s">
        <v>49</v>
      </c>
      <c r="F831" t="s">
        <v>892</v>
      </c>
      <c r="G831" t="s">
        <v>61</v>
      </c>
      <c r="H831" t="s">
        <v>1644</v>
      </c>
      <c r="I831" t="s">
        <v>1637</v>
      </c>
    </row>
    <row r="832" spans="1:9" x14ac:dyDescent="0.25">
      <c r="A832">
        <v>36944</v>
      </c>
      <c r="B832" s="2">
        <v>1128.8800000000001</v>
      </c>
      <c r="C832" s="32">
        <v>44997</v>
      </c>
      <c r="D832" t="s">
        <v>119</v>
      </c>
      <c r="E832" t="s">
        <v>54</v>
      </c>
      <c r="F832" t="s">
        <v>893</v>
      </c>
      <c r="G832" t="s">
        <v>56</v>
      </c>
      <c r="H832" t="s">
        <v>1644</v>
      </c>
      <c r="I832" t="s">
        <v>1638</v>
      </c>
    </row>
    <row r="833" spans="1:9" x14ac:dyDescent="0.25">
      <c r="A833">
        <v>36959</v>
      </c>
      <c r="B833" s="2">
        <v>1945.95</v>
      </c>
      <c r="C833" s="32">
        <v>45306</v>
      </c>
      <c r="D833" t="s">
        <v>10</v>
      </c>
      <c r="E833" t="s">
        <v>213</v>
      </c>
      <c r="F833" t="s">
        <v>894</v>
      </c>
      <c r="G833" t="s">
        <v>61</v>
      </c>
      <c r="H833" t="s">
        <v>1644</v>
      </c>
      <c r="I833" t="s">
        <v>1636</v>
      </c>
    </row>
    <row r="834" spans="1:9" x14ac:dyDescent="0.25">
      <c r="A834">
        <v>36964</v>
      </c>
      <c r="B834" s="2">
        <v>1945.69</v>
      </c>
      <c r="C834" s="32">
        <v>44963</v>
      </c>
      <c r="D834" t="s">
        <v>49</v>
      </c>
      <c r="E834" t="s">
        <v>49</v>
      </c>
      <c r="F834" t="s">
        <v>895</v>
      </c>
      <c r="G834" t="s">
        <v>72</v>
      </c>
      <c r="H834" t="s">
        <v>1644</v>
      </c>
      <c r="I834" t="s">
        <v>1638</v>
      </c>
    </row>
    <row r="835" spans="1:9" x14ac:dyDescent="0.25">
      <c r="A835">
        <v>36979</v>
      </c>
      <c r="B835" s="2">
        <v>546.95000000000005</v>
      </c>
      <c r="C835" s="32">
        <v>45098</v>
      </c>
      <c r="D835" t="s">
        <v>10</v>
      </c>
      <c r="E835" t="s">
        <v>213</v>
      </c>
      <c r="F835" t="s">
        <v>896</v>
      </c>
      <c r="G835" t="s">
        <v>66</v>
      </c>
      <c r="H835" t="s">
        <v>1641</v>
      </c>
      <c r="I835" t="s">
        <v>1639</v>
      </c>
    </row>
    <row r="836" spans="1:9" x14ac:dyDescent="0.25">
      <c r="A836">
        <v>36994</v>
      </c>
      <c r="B836" s="2">
        <v>1853.9</v>
      </c>
      <c r="C836" s="32">
        <v>45360</v>
      </c>
      <c r="D836" t="s">
        <v>49</v>
      </c>
      <c r="E836" t="s">
        <v>49</v>
      </c>
      <c r="F836" t="s">
        <v>897</v>
      </c>
      <c r="G836" t="s">
        <v>72</v>
      </c>
      <c r="H836" t="s">
        <v>1642</v>
      </c>
      <c r="I836" t="s">
        <v>1638</v>
      </c>
    </row>
    <row r="837" spans="1:9" x14ac:dyDescent="0.25">
      <c r="A837">
        <v>37007</v>
      </c>
      <c r="B837" s="2">
        <v>1175.73</v>
      </c>
      <c r="C837" s="32">
        <v>45107</v>
      </c>
      <c r="D837" t="s">
        <v>49</v>
      </c>
      <c r="E837" t="s">
        <v>49</v>
      </c>
      <c r="F837" t="s">
        <v>898</v>
      </c>
      <c r="G837" t="s">
        <v>72</v>
      </c>
      <c r="H837" t="s">
        <v>1642</v>
      </c>
      <c r="I837" t="s">
        <v>1636</v>
      </c>
    </row>
    <row r="838" spans="1:9" x14ac:dyDescent="0.25">
      <c r="A838">
        <v>37018</v>
      </c>
      <c r="B838" s="2">
        <v>420.97</v>
      </c>
      <c r="C838" s="32">
        <v>45054</v>
      </c>
      <c r="D838" t="s">
        <v>59</v>
      </c>
      <c r="E838" t="s">
        <v>54</v>
      </c>
      <c r="F838" t="s">
        <v>899</v>
      </c>
      <c r="G838" t="s">
        <v>72</v>
      </c>
      <c r="H838" t="s">
        <v>1643</v>
      </c>
      <c r="I838" t="s">
        <v>1637</v>
      </c>
    </row>
    <row r="839" spans="1:9" x14ac:dyDescent="0.25">
      <c r="A839">
        <v>37032</v>
      </c>
      <c r="B839" s="2">
        <v>1110.93</v>
      </c>
      <c r="C839" s="32">
        <v>45430</v>
      </c>
      <c r="D839" t="s">
        <v>49</v>
      </c>
      <c r="E839" t="s">
        <v>49</v>
      </c>
      <c r="F839" t="s">
        <v>900</v>
      </c>
      <c r="G839" t="s">
        <v>64</v>
      </c>
      <c r="H839" t="s">
        <v>1643</v>
      </c>
      <c r="I839" t="s">
        <v>1637</v>
      </c>
    </row>
    <row r="840" spans="1:9" x14ac:dyDescent="0.25">
      <c r="A840">
        <v>37045</v>
      </c>
      <c r="B840" s="2">
        <v>246.44</v>
      </c>
      <c r="C840" s="32">
        <v>45224</v>
      </c>
      <c r="D840" t="s">
        <v>53</v>
      </c>
      <c r="E840" t="s">
        <v>54</v>
      </c>
      <c r="F840" t="s">
        <v>901</v>
      </c>
      <c r="G840" t="s">
        <v>66</v>
      </c>
      <c r="H840" t="s">
        <v>1642</v>
      </c>
      <c r="I840" t="s">
        <v>1636</v>
      </c>
    </row>
    <row r="841" spans="1:9" x14ac:dyDescent="0.25">
      <c r="A841">
        <v>37049</v>
      </c>
      <c r="B841" s="2">
        <v>938.94</v>
      </c>
      <c r="C841" s="32">
        <v>45134</v>
      </c>
      <c r="D841" t="s">
        <v>49</v>
      </c>
      <c r="E841" t="s">
        <v>49</v>
      </c>
      <c r="F841" t="s">
        <v>902</v>
      </c>
      <c r="G841" t="s">
        <v>66</v>
      </c>
      <c r="H841" t="s">
        <v>1644</v>
      </c>
      <c r="I841" t="s">
        <v>1638</v>
      </c>
    </row>
    <row r="842" spans="1:9" x14ac:dyDescent="0.25">
      <c r="A842">
        <v>37057</v>
      </c>
      <c r="B842" s="2">
        <v>1169.4100000000001</v>
      </c>
      <c r="C842" s="32">
        <v>45323</v>
      </c>
      <c r="D842" t="s">
        <v>49</v>
      </c>
      <c r="E842" t="s">
        <v>49</v>
      </c>
      <c r="F842" t="s">
        <v>903</v>
      </c>
      <c r="G842" t="s">
        <v>72</v>
      </c>
      <c r="H842" t="s">
        <v>1644</v>
      </c>
      <c r="I842" t="s">
        <v>1636</v>
      </c>
    </row>
    <row r="843" spans="1:9" x14ac:dyDescent="0.25">
      <c r="A843">
        <v>37069</v>
      </c>
      <c r="B843" s="2">
        <v>1682.73</v>
      </c>
      <c r="C843" s="32">
        <v>45154</v>
      </c>
      <c r="D843" t="s">
        <v>62</v>
      </c>
      <c r="E843" t="s">
        <v>54</v>
      </c>
      <c r="F843" t="s">
        <v>904</v>
      </c>
      <c r="G843" t="s">
        <v>56</v>
      </c>
      <c r="H843" t="s">
        <v>1641</v>
      </c>
      <c r="I843" t="s">
        <v>1637</v>
      </c>
    </row>
    <row r="844" spans="1:9" x14ac:dyDescent="0.25">
      <c r="A844">
        <v>37074</v>
      </c>
      <c r="B844" s="2">
        <v>846.29</v>
      </c>
      <c r="C844" s="32">
        <v>45002</v>
      </c>
      <c r="D844" t="s">
        <v>10</v>
      </c>
      <c r="E844" t="s">
        <v>54</v>
      </c>
      <c r="F844" t="s">
        <v>905</v>
      </c>
      <c r="G844" t="s">
        <v>64</v>
      </c>
      <c r="H844" t="s">
        <v>1643</v>
      </c>
      <c r="I844" t="s">
        <v>1636</v>
      </c>
    </row>
    <row r="845" spans="1:9" x14ac:dyDescent="0.25">
      <c r="A845">
        <v>37083</v>
      </c>
      <c r="B845" s="2">
        <v>1111.77</v>
      </c>
      <c r="C845" s="32">
        <v>45143</v>
      </c>
      <c r="D845" t="s">
        <v>62</v>
      </c>
      <c r="E845" t="s">
        <v>54</v>
      </c>
      <c r="F845" t="s">
        <v>906</v>
      </c>
      <c r="G845" t="s">
        <v>72</v>
      </c>
      <c r="H845" t="s">
        <v>1642</v>
      </c>
      <c r="I845" t="s">
        <v>1636</v>
      </c>
    </row>
    <row r="846" spans="1:9" x14ac:dyDescent="0.25">
      <c r="A846">
        <v>37088</v>
      </c>
      <c r="B846" s="2">
        <v>659.15</v>
      </c>
      <c r="C846" s="32">
        <v>45328</v>
      </c>
      <c r="D846" t="s">
        <v>49</v>
      </c>
      <c r="E846" t="s">
        <v>49</v>
      </c>
      <c r="F846" t="s">
        <v>907</v>
      </c>
      <c r="G846" t="s">
        <v>56</v>
      </c>
      <c r="H846" t="s">
        <v>1641</v>
      </c>
      <c r="I846" t="s">
        <v>1637</v>
      </c>
    </row>
    <row r="847" spans="1:9" x14ac:dyDescent="0.25">
      <c r="A847">
        <v>37102</v>
      </c>
      <c r="B847" s="2">
        <v>731.23</v>
      </c>
      <c r="C847" s="32">
        <v>44932</v>
      </c>
      <c r="D847" t="s">
        <v>49</v>
      </c>
      <c r="E847" t="s">
        <v>49</v>
      </c>
      <c r="F847" t="s">
        <v>908</v>
      </c>
      <c r="G847" t="s">
        <v>72</v>
      </c>
      <c r="H847" t="s">
        <v>1642</v>
      </c>
      <c r="I847" t="s">
        <v>1640</v>
      </c>
    </row>
    <row r="848" spans="1:9" x14ac:dyDescent="0.25">
      <c r="A848">
        <v>37112</v>
      </c>
      <c r="B848" s="2">
        <v>1031.43</v>
      </c>
      <c r="C848" s="32">
        <v>45432</v>
      </c>
      <c r="D848" t="s">
        <v>49</v>
      </c>
      <c r="E848" t="s">
        <v>49</v>
      </c>
      <c r="F848" t="s">
        <v>909</v>
      </c>
      <c r="G848" t="s">
        <v>66</v>
      </c>
      <c r="H848" t="s">
        <v>1641</v>
      </c>
      <c r="I848" t="s">
        <v>1637</v>
      </c>
    </row>
    <row r="849" spans="1:9" x14ac:dyDescent="0.25">
      <c r="A849">
        <v>37119</v>
      </c>
      <c r="B849" s="2">
        <v>562.09</v>
      </c>
      <c r="C849" s="32">
        <v>45459</v>
      </c>
      <c r="D849" t="s">
        <v>49</v>
      </c>
      <c r="E849" t="s">
        <v>49</v>
      </c>
      <c r="F849" t="s">
        <v>910</v>
      </c>
      <c r="G849" t="s">
        <v>72</v>
      </c>
      <c r="H849" t="s">
        <v>1642</v>
      </c>
      <c r="I849" t="s">
        <v>1637</v>
      </c>
    </row>
    <row r="850" spans="1:9" x14ac:dyDescent="0.25">
      <c r="A850">
        <v>37128</v>
      </c>
      <c r="B850" s="2">
        <v>346.28</v>
      </c>
      <c r="C850" s="32">
        <v>45099</v>
      </c>
      <c r="D850" t="s">
        <v>49</v>
      </c>
      <c r="E850" t="s">
        <v>49</v>
      </c>
      <c r="F850" t="s">
        <v>911</v>
      </c>
      <c r="G850" t="s">
        <v>66</v>
      </c>
      <c r="H850" t="s">
        <v>1642</v>
      </c>
      <c r="I850" t="s">
        <v>1637</v>
      </c>
    </row>
    <row r="851" spans="1:9" x14ac:dyDescent="0.25">
      <c r="A851">
        <v>37137</v>
      </c>
      <c r="B851" s="2">
        <v>1298.54</v>
      </c>
      <c r="C851" s="32">
        <v>45330</v>
      </c>
      <c r="D851" t="s">
        <v>53</v>
      </c>
      <c r="E851" t="s">
        <v>54</v>
      </c>
      <c r="F851" t="s">
        <v>912</v>
      </c>
      <c r="G851" t="s">
        <v>61</v>
      </c>
      <c r="H851" t="s">
        <v>1643</v>
      </c>
      <c r="I851" t="s">
        <v>1637</v>
      </c>
    </row>
    <row r="852" spans="1:9" x14ac:dyDescent="0.25">
      <c r="A852">
        <v>37148</v>
      </c>
      <c r="B852" s="2">
        <v>416.09</v>
      </c>
      <c r="C852" s="32">
        <v>45260</v>
      </c>
      <c r="D852" t="s">
        <v>10</v>
      </c>
      <c r="E852" t="s">
        <v>54</v>
      </c>
      <c r="F852" t="s">
        <v>913</v>
      </c>
      <c r="G852" t="s">
        <v>61</v>
      </c>
      <c r="H852" t="s">
        <v>1644</v>
      </c>
      <c r="I852" t="s">
        <v>1637</v>
      </c>
    </row>
    <row r="853" spans="1:9" x14ac:dyDescent="0.25">
      <c r="A853">
        <v>37163</v>
      </c>
      <c r="B853" s="2">
        <v>1158.1199999999999</v>
      </c>
      <c r="C853" s="32">
        <v>45332</v>
      </c>
      <c r="D853" t="s">
        <v>10</v>
      </c>
      <c r="E853" t="s">
        <v>54</v>
      </c>
      <c r="F853" t="s">
        <v>914</v>
      </c>
      <c r="G853" t="s">
        <v>72</v>
      </c>
      <c r="H853" t="s">
        <v>1641</v>
      </c>
      <c r="I853" t="s">
        <v>1637</v>
      </c>
    </row>
    <row r="854" spans="1:9" x14ac:dyDescent="0.25">
      <c r="A854">
        <v>37176</v>
      </c>
      <c r="B854" s="2">
        <v>559.65</v>
      </c>
      <c r="C854" s="32">
        <v>45437</v>
      </c>
      <c r="D854" t="s">
        <v>62</v>
      </c>
      <c r="E854" t="s">
        <v>54</v>
      </c>
      <c r="F854" t="s">
        <v>915</v>
      </c>
      <c r="G854" t="s">
        <v>72</v>
      </c>
      <c r="H854" t="s">
        <v>1644</v>
      </c>
      <c r="I854" t="s">
        <v>1638</v>
      </c>
    </row>
    <row r="855" spans="1:9" x14ac:dyDescent="0.25">
      <c r="A855">
        <v>37179</v>
      </c>
      <c r="B855" s="2">
        <v>124.81</v>
      </c>
      <c r="C855" s="32">
        <v>45229</v>
      </c>
      <c r="D855" t="s">
        <v>49</v>
      </c>
      <c r="E855" t="s">
        <v>49</v>
      </c>
      <c r="F855" t="s">
        <v>916</v>
      </c>
      <c r="G855" t="s">
        <v>66</v>
      </c>
      <c r="H855" t="s">
        <v>1641</v>
      </c>
      <c r="I855" t="s">
        <v>1639</v>
      </c>
    </row>
    <row r="856" spans="1:9" x14ac:dyDescent="0.25">
      <c r="A856">
        <v>37192</v>
      </c>
      <c r="B856" s="2">
        <v>1672.52</v>
      </c>
      <c r="C856" s="32">
        <v>45098</v>
      </c>
      <c r="D856" t="s">
        <v>10</v>
      </c>
      <c r="E856" t="s">
        <v>54</v>
      </c>
      <c r="F856" t="s">
        <v>917</v>
      </c>
      <c r="G856" t="s">
        <v>72</v>
      </c>
      <c r="H856" t="s">
        <v>1641</v>
      </c>
      <c r="I856" t="s">
        <v>1636</v>
      </c>
    </row>
    <row r="857" spans="1:9" x14ac:dyDescent="0.25">
      <c r="A857">
        <v>37200</v>
      </c>
      <c r="B857" s="2">
        <v>64.540000000000006</v>
      </c>
      <c r="C857" s="32">
        <v>45113</v>
      </c>
      <c r="D857" t="s">
        <v>49</v>
      </c>
      <c r="E857" t="s">
        <v>49</v>
      </c>
      <c r="F857" t="s">
        <v>918</v>
      </c>
      <c r="G857" t="s">
        <v>56</v>
      </c>
      <c r="H857" t="s">
        <v>1642</v>
      </c>
      <c r="I857" t="s">
        <v>1636</v>
      </c>
    </row>
    <row r="858" spans="1:9" x14ac:dyDescent="0.25">
      <c r="A858">
        <v>37206</v>
      </c>
      <c r="B858" s="2">
        <v>1939.4</v>
      </c>
      <c r="C858" s="32">
        <v>45243</v>
      </c>
      <c r="D858" t="s">
        <v>62</v>
      </c>
      <c r="E858" t="s">
        <v>129</v>
      </c>
      <c r="F858" t="s">
        <v>919</v>
      </c>
      <c r="G858" t="s">
        <v>56</v>
      </c>
      <c r="H858" t="s">
        <v>1642</v>
      </c>
      <c r="I858" t="s">
        <v>1636</v>
      </c>
    </row>
    <row r="859" spans="1:9" x14ac:dyDescent="0.25">
      <c r="A859">
        <v>37211</v>
      </c>
      <c r="B859" s="2">
        <v>343.42</v>
      </c>
      <c r="C859" s="32">
        <v>44951</v>
      </c>
      <c r="D859" t="s">
        <v>10</v>
      </c>
      <c r="E859" t="s">
        <v>54</v>
      </c>
      <c r="F859" t="s">
        <v>920</v>
      </c>
      <c r="G859" t="s">
        <v>66</v>
      </c>
      <c r="H859" t="s">
        <v>1643</v>
      </c>
      <c r="I859" t="s">
        <v>1637</v>
      </c>
    </row>
    <row r="860" spans="1:9" x14ac:dyDescent="0.25">
      <c r="A860">
        <v>37215</v>
      </c>
      <c r="B860" s="2">
        <v>1488.26</v>
      </c>
      <c r="C860" s="32">
        <v>44991</v>
      </c>
      <c r="D860" t="s">
        <v>59</v>
      </c>
      <c r="E860" t="s">
        <v>129</v>
      </c>
      <c r="F860" t="s">
        <v>921</v>
      </c>
      <c r="G860" t="s">
        <v>72</v>
      </c>
      <c r="H860" t="s">
        <v>1642</v>
      </c>
      <c r="I860" t="s">
        <v>1639</v>
      </c>
    </row>
    <row r="861" spans="1:9" x14ac:dyDescent="0.25">
      <c r="A861">
        <v>37217</v>
      </c>
      <c r="B861" s="2">
        <v>1101.69</v>
      </c>
      <c r="C861" s="32">
        <v>45456</v>
      </c>
      <c r="D861" t="s">
        <v>10</v>
      </c>
      <c r="E861" t="s">
        <v>54</v>
      </c>
      <c r="F861" t="s">
        <v>922</v>
      </c>
      <c r="G861" t="s">
        <v>56</v>
      </c>
      <c r="H861" t="s">
        <v>1642</v>
      </c>
      <c r="I861" t="s">
        <v>1637</v>
      </c>
    </row>
    <row r="862" spans="1:9" x14ac:dyDescent="0.25">
      <c r="A862">
        <v>37226</v>
      </c>
      <c r="B862" s="2">
        <v>1558.79</v>
      </c>
      <c r="C862" s="32">
        <v>45354</v>
      </c>
      <c r="D862" t="s">
        <v>49</v>
      </c>
      <c r="E862" t="s">
        <v>49</v>
      </c>
      <c r="F862" t="s">
        <v>923</v>
      </c>
      <c r="G862" t="s">
        <v>72</v>
      </c>
      <c r="H862" t="s">
        <v>1641</v>
      </c>
      <c r="I862" t="s">
        <v>1636</v>
      </c>
    </row>
    <row r="863" spans="1:9" x14ac:dyDescent="0.25">
      <c r="A863">
        <v>37232</v>
      </c>
      <c r="B863" s="2">
        <v>1400.49</v>
      </c>
      <c r="C863" s="32">
        <v>45108</v>
      </c>
      <c r="D863" t="s">
        <v>62</v>
      </c>
      <c r="E863" t="s">
        <v>54</v>
      </c>
      <c r="F863" t="s">
        <v>924</v>
      </c>
      <c r="G863" t="s">
        <v>56</v>
      </c>
      <c r="H863" t="s">
        <v>1642</v>
      </c>
      <c r="I863" t="s">
        <v>1636</v>
      </c>
    </row>
    <row r="864" spans="1:9" x14ac:dyDescent="0.25">
      <c r="A864">
        <v>37244</v>
      </c>
      <c r="B864" s="2">
        <v>379.07</v>
      </c>
      <c r="C864" s="32">
        <v>45282</v>
      </c>
      <c r="D864" t="s">
        <v>119</v>
      </c>
      <c r="E864" t="s">
        <v>54</v>
      </c>
      <c r="F864" t="s">
        <v>925</v>
      </c>
      <c r="G864" t="s">
        <v>72</v>
      </c>
      <c r="H864" t="s">
        <v>1643</v>
      </c>
      <c r="I864" t="s">
        <v>1637</v>
      </c>
    </row>
    <row r="865" spans="1:9" x14ac:dyDescent="0.25">
      <c r="A865">
        <v>37258</v>
      </c>
      <c r="B865" s="2">
        <v>322.11</v>
      </c>
      <c r="C865" s="32">
        <v>45368</v>
      </c>
      <c r="D865" t="s">
        <v>10</v>
      </c>
      <c r="E865" t="s">
        <v>54</v>
      </c>
      <c r="F865" t="s">
        <v>926</v>
      </c>
      <c r="G865" t="s">
        <v>72</v>
      </c>
      <c r="H865" t="s">
        <v>1642</v>
      </c>
      <c r="I865" t="s">
        <v>1638</v>
      </c>
    </row>
    <row r="866" spans="1:9" x14ac:dyDescent="0.25">
      <c r="A866">
        <v>37270</v>
      </c>
      <c r="B866" s="2">
        <v>1940.98</v>
      </c>
      <c r="C866" s="32">
        <v>45304</v>
      </c>
      <c r="D866" t="s">
        <v>10</v>
      </c>
      <c r="E866" t="s">
        <v>54</v>
      </c>
      <c r="F866" t="s">
        <v>927</v>
      </c>
      <c r="G866" t="s">
        <v>56</v>
      </c>
      <c r="H866" t="s">
        <v>1644</v>
      </c>
      <c r="I866" t="s">
        <v>1640</v>
      </c>
    </row>
    <row r="867" spans="1:9" x14ac:dyDescent="0.25">
      <c r="A867">
        <v>37276</v>
      </c>
      <c r="B867" s="2">
        <v>74.650000000000006</v>
      </c>
      <c r="C867" s="32">
        <v>44941</v>
      </c>
      <c r="D867" t="s">
        <v>49</v>
      </c>
      <c r="E867" t="s">
        <v>49</v>
      </c>
      <c r="F867" t="s">
        <v>928</v>
      </c>
      <c r="G867" t="s">
        <v>56</v>
      </c>
      <c r="H867" t="s">
        <v>1641</v>
      </c>
      <c r="I867" t="s">
        <v>1636</v>
      </c>
    </row>
    <row r="868" spans="1:9" x14ac:dyDescent="0.25">
      <c r="A868">
        <v>37289</v>
      </c>
      <c r="B868" s="2">
        <v>990.14</v>
      </c>
      <c r="C868" s="32">
        <v>44949</v>
      </c>
      <c r="D868" t="s">
        <v>53</v>
      </c>
      <c r="E868" t="s">
        <v>54</v>
      </c>
      <c r="F868" t="s">
        <v>929</v>
      </c>
      <c r="G868" t="s">
        <v>56</v>
      </c>
      <c r="H868" t="s">
        <v>1642</v>
      </c>
      <c r="I868" t="s">
        <v>1638</v>
      </c>
    </row>
    <row r="869" spans="1:9" x14ac:dyDescent="0.25">
      <c r="A869">
        <v>37303</v>
      </c>
      <c r="B869" s="2">
        <v>100.48</v>
      </c>
      <c r="C869" s="32">
        <v>45037</v>
      </c>
      <c r="D869" t="s">
        <v>10</v>
      </c>
      <c r="E869" t="s">
        <v>54</v>
      </c>
      <c r="F869" t="s">
        <v>930</v>
      </c>
      <c r="G869" t="s">
        <v>66</v>
      </c>
      <c r="H869" t="s">
        <v>1643</v>
      </c>
      <c r="I869" t="s">
        <v>1640</v>
      </c>
    </row>
    <row r="870" spans="1:9" x14ac:dyDescent="0.25">
      <c r="A870">
        <v>37305</v>
      </c>
      <c r="B870" s="2">
        <v>1888.38</v>
      </c>
      <c r="C870" s="32">
        <v>45036</v>
      </c>
      <c r="D870" t="s">
        <v>62</v>
      </c>
      <c r="E870" t="s">
        <v>54</v>
      </c>
      <c r="F870" t="s">
        <v>931</v>
      </c>
      <c r="G870" t="s">
        <v>66</v>
      </c>
      <c r="H870" t="s">
        <v>1643</v>
      </c>
      <c r="I870" t="s">
        <v>1638</v>
      </c>
    </row>
    <row r="871" spans="1:9" x14ac:dyDescent="0.25">
      <c r="A871">
        <v>37316</v>
      </c>
      <c r="B871" s="2">
        <v>313.43</v>
      </c>
      <c r="C871" s="32">
        <v>45461</v>
      </c>
      <c r="D871" t="s">
        <v>53</v>
      </c>
      <c r="E871" t="s">
        <v>54</v>
      </c>
      <c r="F871" t="s">
        <v>932</v>
      </c>
      <c r="G871" t="s">
        <v>66</v>
      </c>
      <c r="H871" t="s">
        <v>1641</v>
      </c>
      <c r="I871" t="s">
        <v>1637</v>
      </c>
    </row>
    <row r="872" spans="1:9" x14ac:dyDescent="0.25">
      <c r="A872">
        <v>37322</v>
      </c>
      <c r="B872" s="2">
        <v>1040.3599999999999</v>
      </c>
      <c r="C872" s="32">
        <v>45347</v>
      </c>
      <c r="D872" t="s">
        <v>53</v>
      </c>
      <c r="E872" t="s">
        <v>54</v>
      </c>
      <c r="F872" t="s">
        <v>933</v>
      </c>
      <c r="G872" t="s">
        <v>64</v>
      </c>
      <c r="H872" t="s">
        <v>1644</v>
      </c>
      <c r="I872" t="s">
        <v>1640</v>
      </c>
    </row>
    <row r="873" spans="1:9" x14ac:dyDescent="0.25">
      <c r="A873">
        <v>37327</v>
      </c>
      <c r="B873" s="2">
        <v>1961.4</v>
      </c>
      <c r="C873" s="32">
        <v>45399</v>
      </c>
      <c r="D873" t="s">
        <v>49</v>
      </c>
      <c r="E873" t="s">
        <v>49</v>
      </c>
      <c r="F873" t="s">
        <v>934</v>
      </c>
      <c r="G873" t="s">
        <v>64</v>
      </c>
      <c r="H873" t="s">
        <v>1644</v>
      </c>
      <c r="I873" t="s">
        <v>1640</v>
      </c>
    </row>
    <row r="874" spans="1:9" x14ac:dyDescent="0.25">
      <c r="A874">
        <v>37341</v>
      </c>
      <c r="B874" s="2">
        <v>103.83</v>
      </c>
      <c r="C874" s="32">
        <v>45092</v>
      </c>
      <c r="D874" t="s">
        <v>59</v>
      </c>
      <c r="E874" t="s">
        <v>54</v>
      </c>
      <c r="F874" t="s">
        <v>935</v>
      </c>
      <c r="G874" t="s">
        <v>56</v>
      </c>
      <c r="H874" t="s">
        <v>1643</v>
      </c>
      <c r="I874" t="s">
        <v>1636</v>
      </c>
    </row>
    <row r="875" spans="1:9" x14ac:dyDescent="0.25">
      <c r="A875">
        <v>37355</v>
      </c>
      <c r="B875" s="2">
        <v>1836.06</v>
      </c>
      <c r="C875" s="32">
        <v>45424</v>
      </c>
      <c r="D875" t="s">
        <v>10</v>
      </c>
      <c r="E875" t="s">
        <v>54</v>
      </c>
      <c r="F875" t="s">
        <v>936</v>
      </c>
      <c r="G875" t="s">
        <v>66</v>
      </c>
      <c r="H875" t="s">
        <v>1644</v>
      </c>
      <c r="I875" t="s">
        <v>1638</v>
      </c>
    </row>
    <row r="876" spans="1:9" x14ac:dyDescent="0.25">
      <c r="A876">
        <v>37369</v>
      </c>
      <c r="B876" s="2">
        <v>1445.33</v>
      </c>
      <c r="C876" s="32">
        <v>45077</v>
      </c>
      <c r="D876" t="s">
        <v>53</v>
      </c>
      <c r="E876" t="s">
        <v>54</v>
      </c>
      <c r="F876" t="s">
        <v>937</v>
      </c>
      <c r="G876" t="s">
        <v>56</v>
      </c>
      <c r="H876" t="s">
        <v>1643</v>
      </c>
      <c r="I876" t="s">
        <v>1639</v>
      </c>
    </row>
    <row r="877" spans="1:9" x14ac:dyDescent="0.25">
      <c r="A877">
        <v>37379</v>
      </c>
      <c r="B877" s="2">
        <v>1509.43</v>
      </c>
      <c r="C877" s="32">
        <v>45315</v>
      </c>
      <c r="D877" t="s">
        <v>10</v>
      </c>
      <c r="E877" t="s">
        <v>129</v>
      </c>
      <c r="F877" t="s">
        <v>938</v>
      </c>
      <c r="G877" t="s">
        <v>56</v>
      </c>
      <c r="H877" t="s">
        <v>1644</v>
      </c>
      <c r="I877" t="s">
        <v>1638</v>
      </c>
    </row>
    <row r="878" spans="1:9" x14ac:dyDescent="0.25">
      <c r="A878">
        <v>37385</v>
      </c>
      <c r="B878" s="2">
        <v>352.93</v>
      </c>
      <c r="C878" s="32">
        <v>45394</v>
      </c>
      <c r="D878" t="s">
        <v>62</v>
      </c>
      <c r="E878" t="s">
        <v>54</v>
      </c>
      <c r="F878" t="s">
        <v>939</v>
      </c>
      <c r="G878" t="s">
        <v>72</v>
      </c>
      <c r="H878" t="s">
        <v>1644</v>
      </c>
      <c r="I878" t="s">
        <v>1636</v>
      </c>
    </row>
    <row r="879" spans="1:9" x14ac:dyDescent="0.25">
      <c r="A879">
        <v>37388</v>
      </c>
      <c r="B879" s="2">
        <v>197.74</v>
      </c>
      <c r="C879" s="32">
        <v>44987</v>
      </c>
      <c r="D879" t="s">
        <v>49</v>
      </c>
      <c r="E879" t="s">
        <v>49</v>
      </c>
      <c r="F879" t="s">
        <v>940</v>
      </c>
      <c r="G879" t="s">
        <v>56</v>
      </c>
      <c r="H879" t="s">
        <v>1643</v>
      </c>
      <c r="I879" t="s">
        <v>1639</v>
      </c>
    </row>
    <row r="880" spans="1:9" x14ac:dyDescent="0.25">
      <c r="A880">
        <v>37393</v>
      </c>
      <c r="B880" s="2">
        <v>32.46</v>
      </c>
      <c r="C880" s="32">
        <v>45208</v>
      </c>
      <c r="D880" t="s">
        <v>62</v>
      </c>
      <c r="E880" t="s">
        <v>54</v>
      </c>
      <c r="F880" t="s">
        <v>941</v>
      </c>
      <c r="G880" t="s">
        <v>56</v>
      </c>
      <c r="H880" t="s">
        <v>1644</v>
      </c>
      <c r="I880" t="s">
        <v>1639</v>
      </c>
    </row>
    <row r="881" spans="1:9" x14ac:dyDescent="0.25">
      <c r="A881">
        <v>37406</v>
      </c>
      <c r="B881" s="2">
        <v>901.27</v>
      </c>
      <c r="C881" s="32">
        <v>45072</v>
      </c>
      <c r="D881" t="s">
        <v>49</v>
      </c>
      <c r="E881" t="s">
        <v>49</v>
      </c>
      <c r="F881" t="s">
        <v>942</v>
      </c>
      <c r="G881" t="s">
        <v>66</v>
      </c>
      <c r="H881" t="s">
        <v>1644</v>
      </c>
      <c r="I881" t="s">
        <v>1636</v>
      </c>
    </row>
    <row r="882" spans="1:9" x14ac:dyDescent="0.25">
      <c r="A882">
        <v>37419</v>
      </c>
      <c r="B882" s="2">
        <v>1546.87</v>
      </c>
      <c r="C882" s="32">
        <v>45340</v>
      </c>
      <c r="D882" t="s">
        <v>49</v>
      </c>
      <c r="E882" t="s">
        <v>49</v>
      </c>
      <c r="F882" t="s">
        <v>943</v>
      </c>
      <c r="G882" t="s">
        <v>64</v>
      </c>
      <c r="H882" t="s">
        <v>1643</v>
      </c>
      <c r="I882" t="s">
        <v>1638</v>
      </c>
    </row>
    <row r="883" spans="1:9" x14ac:dyDescent="0.25">
      <c r="A883">
        <v>37432</v>
      </c>
      <c r="B883" s="2">
        <v>1991.89</v>
      </c>
      <c r="C883" s="32">
        <v>45088</v>
      </c>
      <c r="D883" t="s">
        <v>49</v>
      </c>
      <c r="E883" t="s">
        <v>49</v>
      </c>
      <c r="F883" t="s">
        <v>944</v>
      </c>
      <c r="G883" t="s">
        <v>72</v>
      </c>
      <c r="H883" t="s">
        <v>1643</v>
      </c>
      <c r="I883" t="s">
        <v>1640</v>
      </c>
    </row>
    <row r="884" spans="1:9" x14ac:dyDescent="0.25">
      <c r="A884">
        <v>37441</v>
      </c>
      <c r="B884" s="2">
        <v>1763.67</v>
      </c>
      <c r="C884" s="32">
        <v>44978</v>
      </c>
      <c r="D884" t="s">
        <v>49</v>
      </c>
      <c r="E884" t="s">
        <v>49</v>
      </c>
      <c r="F884" t="s">
        <v>945</v>
      </c>
      <c r="G884" t="s">
        <v>64</v>
      </c>
      <c r="H884" t="s">
        <v>1642</v>
      </c>
      <c r="I884" t="s">
        <v>1640</v>
      </c>
    </row>
    <row r="885" spans="1:9" x14ac:dyDescent="0.25">
      <c r="A885">
        <v>37445</v>
      </c>
      <c r="B885" s="2">
        <v>1187.5999999999999</v>
      </c>
      <c r="C885" s="32">
        <v>45269</v>
      </c>
      <c r="D885" t="s">
        <v>62</v>
      </c>
      <c r="E885" t="s">
        <v>54</v>
      </c>
      <c r="F885" t="s">
        <v>946</v>
      </c>
      <c r="G885" t="s">
        <v>72</v>
      </c>
      <c r="H885" t="s">
        <v>1642</v>
      </c>
      <c r="I885" t="s">
        <v>1637</v>
      </c>
    </row>
    <row r="886" spans="1:9" x14ac:dyDescent="0.25">
      <c r="A886">
        <v>37456</v>
      </c>
      <c r="B886" s="2">
        <v>1570.04</v>
      </c>
      <c r="C886" s="32">
        <v>45236</v>
      </c>
      <c r="D886" t="s">
        <v>62</v>
      </c>
      <c r="E886" t="s">
        <v>54</v>
      </c>
      <c r="F886" t="s">
        <v>947</v>
      </c>
      <c r="G886" t="s">
        <v>66</v>
      </c>
      <c r="H886" t="s">
        <v>1643</v>
      </c>
      <c r="I886" t="s">
        <v>1637</v>
      </c>
    </row>
    <row r="887" spans="1:9" x14ac:dyDescent="0.25">
      <c r="A887">
        <v>37471</v>
      </c>
      <c r="B887" s="2">
        <v>242.26</v>
      </c>
      <c r="C887" s="32">
        <v>45294</v>
      </c>
      <c r="D887" t="s">
        <v>10</v>
      </c>
      <c r="E887" t="s">
        <v>54</v>
      </c>
      <c r="F887" t="s">
        <v>948</v>
      </c>
      <c r="G887" t="s">
        <v>72</v>
      </c>
      <c r="H887" t="s">
        <v>1643</v>
      </c>
      <c r="I887" t="s">
        <v>1639</v>
      </c>
    </row>
    <row r="888" spans="1:9" x14ac:dyDescent="0.25">
      <c r="A888">
        <v>37481</v>
      </c>
      <c r="B888" s="2">
        <v>777.41</v>
      </c>
      <c r="C888" s="32">
        <v>45129</v>
      </c>
      <c r="D888" t="s">
        <v>49</v>
      </c>
      <c r="E888" t="s">
        <v>49</v>
      </c>
      <c r="F888" t="s">
        <v>949</v>
      </c>
      <c r="G888" t="s">
        <v>72</v>
      </c>
      <c r="H888" t="s">
        <v>1643</v>
      </c>
      <c r="I888" t="s">
        <v>1638</v>
      </c>
    </row>
    <row r="889" spans="1:9" x14ac:dyDescent="0.25">
      <c r="A889">
        <v>37495</v>
      </c>
      <c r="B889" s="2">
        <v>1476.13</v>
      </c>
      <c r="C889" s="32">
        <v>45298</v>
      </c>
      <c r="D889" t="s">
        <v>49</v>
      </c>
      <c r="E889" t="s">
        <v>49</v>
      </c>
      <c r="F889" t="s">
        <v>950</v>
      </c>
      <c r="G889" t="s">
        <v>56</v>
      </c>
      <c r="H889" t="s">
        <v>1641</v>
      </c>
      <c r="I889" t="s">
        <v>1638</v>
      </c>
    </row>
    <row r="890" spans="1:9" x14ac:dyDescent="0.25">
      <c r="A890">
        <v>37501</v>
      </c>
      <c r="B890" s="2">
        <v>1174.3800000000001</v>
      </c>
      <c r="C890" s="32">
        <v>45127</v>
      </c>
      <c r="D890" t="s">
        <v>49</v>
      </c>
      <c r="E890" t="s">
        <v>49</v>
      </c>
      <c r="F890" t="s">
        <v>951</v>
      </c>
      <c r="G890" t="s">
        <v>72</v>
      </c>
      <c r="H890" t="s">
        <v>1643</v>
      </c>
      <c r="I890" t="s">
        <v>1639</v>
      </c>
    </row>
    <row r="891" spans="1:9" x14ac:dyDescent="0.25">
      <c r="A891">
        <v>37508</v>
      </c>
      <c r="B891" s="2">
        <v>1128.8699999999999</v>
      </c>
      <c r="C891" s="32">
        <v>45052</v>
      </c>
      <c r="D891" t="s">
        <v>49</v>
      </c>
      <c r="E891" t="s">
        <v>49</v>
      </c>
      <c r="F891" t="s">
        <v>952</v>
      </c>
      <c r="G891" t="s">
        <v>66</v>
      </c>
      <c r="H891" t="s">
        <v>1642</v>
      </c>
      <c r="I891" t="s">
        <v>1636</v>
      </c>
    </row>
    <row r="892" spans="1:9" x14ac:dyDescent="0.25">
      <c r="A892">
        <v>37519</v>
      </c>
      <c r="B892" s="2">
        <v>838.08</v>
      </c>
      <c r="C892" s="32">
        <v>45310</v>
      </c>
      <c r="D892" t="s">
        <v>53</v>
      </c>
      <c r="E892" t="s">
        <v>54</v>
      </c>
      <c r="F892" t="s">
        <v>953</v>
      </c>
      <c r="G892" t="s">
        <v>72</v>
      </c>
      <c r="H892" t="s">
        <v>1644</v>
      </c>
      <c r="I892" t="s">
        <v>1636</v>
      </c>
    </row>
    <row r="893" spans="1:9" x14ac:dyDescent="0.25">
      <c r="A893">
        <v>37523</v>
      </c>
      <c r="B893" s="2">
        <v>519.44000000000005</v>
      </c>
      <c r="C893" s="32">
        <v>45079</v>
      </c>
      <c r="D893" t="s">
        <v>49</v>
      </c>
      <c r="E893" t="s">
        <v>49</v>
      </c>
      <c r="F893" t="s">
        <v>954</v>
      </c>
      <c r="G893" t="s">
        <v>72</v>
      </c>
      <c r="H893" t="s">
        <v>1643</v>
      </c>
      <c r="I893" t="s">
        <v>1640</v>
      </c>
    </row>
    <row r="894" spans="1:9" x14ac:dyDescent="0.25">
      <c r="A894">
        <v>37528</v>
      </c>
      <c r="B894" s="2">
        <v>1706.83</v>
      </c>
      <c r="C894" s="32">
        <v>44976</v>
      </c>
      <c r="D894" t="s">
        <v>10</v>
      </c>
      <c r="E894" t="s">
        <v>54</v>
      </c>
      <c r="F894" t="s">
        <v>955</v>
      </c>
      <c r="G894" t="s">
        <v>56</v>
      </c>
      <c r="H894" t="s">
        <v>1643</v>
      </c>
      <c r="I894" t="s">
        <v>1639</v>
      </c>
    </row>
    <row r="895" spans="1:9" x14ac:dyDescent="0.25">
      <c r="A895">
        <v>37538</v>
      </c>
      <c r="B895" s="2">
        <v>143.16</v>
      </c>
      <c r="C895" s="32">
        <v>45239</v>
      </c>
      <c r="D895" t="s">
        <v>10</v>
      </c>
      <c r="E895" t="s">
        <v>54</v>
      </c>
      <c r="F895" t="s">
        <v>956</v>
      </c>
      <c r="G895" t="s">
        <v>56</v>
      </c>
      <c r="H895" t="s">
        <v>1641</v>
      </c>
      <c r="I895" t="s">
        <v>1639</v>
      </c>
    </row>
    <row r="896" spans="1:9" x14ac:dyDescent="0.25">
      <c r="A896">
        <v>37548</v>
      </c>
      <c r="B896" s="2">
        <v>1134.27</v>
      </c>
      <c r="C896" s="32">
        <v>45008</v>
      </c>
      <c r="D896" t="s">
        <v>49</v>
      </c>
      <c r="E896" t="s">
        <v>49</v>
      </c>
      <c r="F896" t="s">
        <v>957</v>
      </c>
      <c r="G896" t="s">
        <v>56</v>
      </c>
      <c r="H896" t="s">
        <v>1642</v>
      </c>
      <c r="I896" t="s">
        <v>1638</v>
      </c>
    </row>
    <row r="897" spans="1:9" x14ac:dyDescent="0.25">
      <c r="A897">
        <v>37553</v>
      </c>
      <c r="B897" s="2">
        <v>1019.34</v>
      </c>
      <c r="C897" s="32">
        <v>45062</v>
      </c>
      <c r="D897" t="s">
        <v>49</v>
      </c>
      <c r="E897" t="s">
        <v>49</v>
      </c>
      <c r="F897" t="s">
        <v>958</v>
      </c>
      <c r="G897" t="s">
        <v>66</v>
      </c>
      <c r="H897" t="s">
        <v>1642</v>
      </c>
      <c r="I897" t="s">
        <v>1636</v>
      </c>
    </row>
    <row r="898" spans="1:9" x14ac:dyDescent="0.25">
      <c r="A898">
        <v>37559</v>
      </c>
      <c r="B898" s="2">
        <v>379.57</v>
      </c>
      <c r="C898" s="32">
        <v>45008</v>
      </c>
      <c r="D898" t="s">
        <v>59</v>
      </c>
      <c r="E898" t="s">
        <v>54</v>
      </c>
      <c r="F898" t="s">
        <v>959</v>
      </c>
      <c r="G898" t="s">
        <v>72</v>
      </c>
      <c r="H898" t="s">
        <v>1642</v>
      </c>
      <c r="I898" t="s">
        <v>1639</v>
      </c>
    </row>
    <row r="899" spans="1:9" x14ac:dyDescent="0.25">
      <c r="A899">
        <v>37568</v>
      </c>
      <c r="B899" s="2">
        <v>1912.53</v>
      </c>
      <c r="C899" s="32">
        <v>44936</v>
      </c>
      <c r="D899" t="s">
        <v>10</v>
      </c>
      <c r="E899" t="s">
        <v>54</v>
      </c>
      <c r="F899" t="s">
        <v>960</v>
      </c>
      <c r="G899" t="s">
        <v>56</v>
      </c>
      <c r="H899" t="s">
        <v>1644</v>
      </c>
      <c r="I899" t="s">
        <v>1637</v>
      </c>
    </row>
    <row r="900" spans="1:9" x14ac:dyDescent="0.25">
      <c r="A900">
        <v>37576</v>
      </c>
      <c r="B900" s="2">
        <v>1455.41</v>
      </c>
      <c r="C900" s="32">
        <v>45392</v>
      </c>
      <c r="D900" t="s">
        <v>49</v>
      </c>
      <c r="E900" t="s">
        <v>49</v>
      </c>
      <c r="F900" t="s">
        <v>961</v>
      </c>
      <c r="G900" t="s">
        <v>56</v>
      </c>
      <c r="H900" t="s">
        <v>1641</v>
      </c>
      <c r="I900" t="s">
        <v>1639</v>
      </c>
    </row>
    <row r="901" spans="1:9" x14ac:dyDescent="0.25">
      <c r="A901">
        <v>37581</v>
      </c>
      <c r="B901" s="2">
        <v>1013.14</v>
      </c>
      <c r="C901" s="32">
        <v>44931</v>
      </c>
      <c r="D901" t="s">
        <v>62</v>
      </c>
      <c r="E901" t="s">
        <v>54</v>
      </c>
      <c r="F901" t="s">
        <v>962</v>
      </c>
      <c r="G901" t="s">
        <v>66</v>
      </c>
      <c r="H901" t="s">
        <v>1642</v>
      </c>
      <c r="I901" t="s">
        <v>1636</v>
      </c>
    </row>
    <row r="902" spans="1:9" x14ac:dyDescent="0.25">
      <c r="A902">
        <v>37590</v>
      </c>
      <c r="B902" s="2">
        <v>726.2</v>
      </c>
      <c r="C902" s="32">
        <v>45075</v>
      </c>
      <c r="D902" t="s">
        <v>62</v>
      </c>
      <c r="E902" t="s">
        <v>54</v>
      </c>
      <c r="F902" t="s">
        <v>963</v>
      </c>
      <c r="G902" t="s">
        <v>56</v>
      </c>
      <c r="H902" t="s">
        <v>1641</v>
      </c>
      <c r="I902" t="s">
        <v>1636</v>
      </c>
    </row>
    <row r="903" spans="1:9" x14ac:dyDescent="0.25">
      <c r="A903">
        <v>37602</v>
      </c>
      <c r="B903" s="2">
        <v>1967.88</v>
      </c>
      <c r="C903" s="32">
        <v>44974</v>
      </c>
      <c r="D903" t="s">
        <v>10</v>
      </c>
      <c r="E903" t="s">
        <v>54</v>
      </c>
      <c r="F903" t="s">
        <v>964</v>
      </c>
      <c r="G903" t="s">
        <v>66</v>
      </c>
      <c r="H903" t="s">
        <v>1644</v>
      </c>
      <c r="I903" t="s">
        <v>1640</v>
      </c>
    </row>
    <row r="904" spans="1:9" x14ac:dyDescent="0.25">
      <c r="A904">
        <v>37605</v>
      </c>
      <c r="B904" s="2">
        <v>1933.86</v>
      </c>
      <c r="C904" s="32">
        <v>44985</v>
      </c>
      <c r="D904" t="s">
        <v>49</v>
      </c>
      <c r="E904" t="s">
        <v>49</v>
      </c>
      <c r="F904" t="s">
        <v>826</v>
      </c>
      <c r="G904" t="s">
        <v>56</v>
      </c>
      <c r="H904" t="s">
        <v>1643</v>
      </c>
      <c r="I904" t="s">
        <v>1638</v>
      </c>
    </row>
    <row r="905" spans="1:9" x14ac:dyDescent="0.25">
      <c r="A905">
        <v>37611</v>
      </c>
      <c r="B905" s="2">
        <v>1973.74</v>
      </c>
      <c r="C905" s="32">
        <v>45320</v>
      </c>
      <c r="D905" t="s">
        <v>49</v>
      </c>
      <c r="E905" t="s">
        <v>49</v>
      </c>
      <c r="F905" t="s">
        <v>965</v>
      </c>
      <c r="G905" t="s">
        <v>72</v>
      </c>
      <c r="H905" t="s">
        <v>1642</v>
      </c>
      <c r="I905" t="s">
        <v>1637</v>
      </c>
    </row>
    <row r="906" spans="1:9" x14ac:dyDescent="0.25">
      <c r="A906">
        <v>37620</v>
      </c>
      <c r="B906" s="2">
        <v>516.14</v>
      </c>
      <c r="C906" s="32">
        <v>45437</v>
      </c>
      <c r="D906" t="s">
        <v>10</v>
      </c>
      <c r="E906" t="s">
        <v>54</v>
      </c>
      <c r="F906" t="s">
        <v>966</v>
      </c>
      <c r="G906" t="s">
        <v>66</v>
      </c>
      <c r="H906" t="s">
        <v>1643</v>
      </c>
      <c r="I906" t="s">
        <v>1637</v>
      </c>
    </row>
    <row r="907" spans="1:9" x14ac:dyDescent="0.25">
      <c r="A907">
        <v>37635</v>
      </c>
      <c r="B907" s="2">
        <v>873.81</v>
      </c>
      <c r="C907" s="32">
        <v>45253</v>
      </c>
      <c r="D907" t="s">
        <v>10</v>
      </c>
      <c r="E907" t="s">
        <v>54</v>
      </c>
      <c r="F907" t="s">
        <v>967</v>
      </c>
      <c r="G907" t="s">
        <v>64</v>
      </c>
      <c r="H907" t="s">
        <v>1642</v>
      </c>
      <c r="I907" t="s">
        <v>1640</v>
      </c>
    </row>
    <row r="908" spans="1:9" x14ac:dyDescent="0.25">
      <c r="A908">
        <v>37644</v>
      </c>
      <c r="B908" s="2">
        <v>1332.03</v>
      </c>
      <c r="C908" s="32">
        <v>45096</v>
      </c>
      <c r="D908" t="s">
        <v>10</v>
      </c>
      <c r="E908" t="s">
        <v>54</v>
      </c>
      <c r="F908" t="s">
        <v>968</v>
      </c>
      <c r="G908" t="s">
        <v>72</v>
      </c>
      <c r="H908" t="s">
        <v>1644</v>
      </c>
      <c r="I908" t="s">
        <v>1636</v>
      </c>
    </row>
    <row r="909" spans="1:9" x14ac:dyDescent="0.25">
      <c r="A909">
        <v>37646</v>
      </c>
      <c r="B909" s="2">
        <v>1574.03</v>
      </c>
      <c r="C909" s="32">
        <v>44981</v>
      </c>
      <c r="D909" t="s">
        <v>10</v>
      </c>
      <c r="E909" t="s">
        <v>54</v>
      </c>
      <c r="F909" t="s">
        <v>969</v>
      </c>
      <c r="G909" t="s">
        <v>72</v>
      </c>
      <c r="H909" t="s">
        <v>1643</v>
      </c>
      <c r="I909" t="s">
        <v>1636</v>
      </c>
    </row>
    <row r="910" spans="1:9" x14ac:dyDescent="0.25">
      <c r="A910">
        <v>37654</v>
      </c>
      <c r="B910" s="2">
        <v>1376.39</v>
      </c>
      <c r="C910" s="32">
        <v>45033</v>
      </c>
      <c r="D910" t="s">
        <v>49</v>
      </c>
      <c r="E910" t="s">
        <v>49</v>
      </c>
      <c r="F910" t="s">
        <v>970</v>
      </c>
      <c r="G910" t="s">
        <v>66</v>
      </c>
      <c r="H910" t="s">
        <v>1642</v>
      </c>
      <c r="I910" t="s">
        <v>1636</v>
      </c>
    </row>
    <row r="911" spans="1:9" x14ac:dyDescent="0.25">
      <c r="A911">
        <v>37665</v>
      </c>
      <c r="B911" s="2">
        <v>167.71</v>
      </c>
      <c r="C911" s="32">
        <v>45392</v>
      </c>
      <c r="D911" t="s">
        <v>62</v>
      </c>
      <c r="E911" t="s">
        <v>54</v>
      </c>
      <c r="F911" t="s">
        <v>971</v>
      </c>
      <c r="G911" t="s">
        <v>72</v>
      </c>
      <c r="H911" t="s">
        <v>1643</v>
      </c>
      <c r="I911" t="s">
        <v>1639</v>
      </c>
    </row>
    <row r="912" spans="1:9" x14ac:dyDescent="0.25">
      <c r="A912">
        <v>37667</v>
      </c>
      <c r="B912" s="2">
        <v>817.46</v>
      </c>
      <c r="C912" s="32">
        <v>45127</v>
      </c>
      <c r="D912" t="s">
        <v>62</v>
      </c>
      <c r="E912" t="s">
        <v>54</v>
      </c>
      <c r="F912" t="s">
        <v>972</v>
      </c>
      <c r="G912" t="s">
        <v>64</v>
      </c>
      <c r="H912" t="s">
        <v>1644</v>
      </c>
      <c r="I912" t="s">
        <v>1639</v>
      </c>
    </row>
    <row r="913" spans="1:9" x14ac:dyDescent="0.25">
      <c r="A913">
        <v>37680</v>
      </c>
      <c r="B913" s="2">
        <v>1403.29</v>
      </c>
      <c r="C913" s="32">
        <v>44960</v>
      </c>
      <c r="D913" t="s">
        <v>49</v>
      </c>
      <c r="E913" t="s">
        <v>49</v>
      </c>
      <c r="F913" t="s">
        <v>973</v>
      </c>
      <c r="G913" t="s">
        <v>72</v>
      </c>
      <c r="H913" t="s">
        <v>1643</v>
      </c>
      <c r="I913" t="s">
        <v>1636</v>
      </c>
    </row>
    <row r="914" spans="1:9" x14ac:dyDescent="0.25">
      <c r="A914">
        <v>37687</v>
      </c>
      <c r="B914" s="2">
        <v>842.99</v>
      </c>
      <c r="C914" s="32">
        <v>45402</v>
      </c>
      <c r="D914" t="s">
        <v>53</v>
      </c>
      <c r="E914" t="s">
        <v>54</v>
      </c>
      <c r="F914" t="s">
        <v>974</v>
      </c>
      <c r="G914" t="s">
        <v>72</v>
      </c>
      <c r="H914" t="s">
        <v>1643</v>
      </c>
      <c r="I914" t="s">
        <v>1638</v>
      </c>
    </row>
    <row r="915" spans="1:9" x14ac:dyDescent="0.25">
      <c r="A915">
        <v>37699</v>
      </c>
      <c r="B915" s="2">
        <v>261.60000000000002</v>
      </c>
      <c r="C915" s="32">
        <v>45181</v>
      </c>
      <c r="D915" t="s">
        <v>49</v>
      </c>
      <c r="E915" t="s">
        <v>49</v>
      </c>
      <c r="F915" t="s">
        <v>975</v>
      </c>
      <c r="G915" t="s">
        <v>61</v>
      </c>
      <c r="H915" t="s">
        <v>1644</v>
      </c>
      <c r="I915" t="s">
        <v>1639</v>
      </c>
    </row>
    <row r="916" spans="1:9" x14ac:dyDescent="0.25">
      <c r="A916">
        <v>37708</v>
      </c>
      <c r="B916" s="2">
        <v>494.95</v>
      </c>
      <c r="C916" s="32">
        <v>45137</v>
      </c>
      <c r="D916" t="s">
        <v>49</v>
      </c>
      <c r="E916" t="s">
        <v>49</v>
      </c>
      <c r="F916" t="s">
        <v>976</v>
      </c>
      <c r="G916" t="s">
        <v>66</v>
      </c>
      <c r="H916" t="s">
        <v>1642</v>
      </c>
      <c r="I916" t="s">
        <v>1639</v>
      </c>
    </row>
    <row r="917" spans="1:9" x14ac:dyDescent="0.25">
      <c r="A917">
        <v>37720</v>
      </c>
      <c r="B917" s="2">
        <v>729.49</v>
      </c>
      <c r="C917" s="32">
        <v>45249</v>
      </c>
      <c r="D917" t="s">
        <v>10</v>
      </c>
      <c r="E917" t="s">
        <v>54</v>
      </c>
      <c r="F917" t="s">
        <v>977</v>
      </c>
      <c r="G917" t="s">
        <v>72</v>
      </c>
      <c r="H917" t="s">
        <v>1643</v>
      </c>
      <c r="I917" t="s">
        <v>1637</v>
      </c>
    </row>
    <row r="918" spans="1:9" x14ac:dyDescent="0.25">
      <c r="A918">
        <v>37728</v>
      </c>
      <c r="B918" s="2">
        <v>1650.54</v>
      </c>
      <c r="C918" s="32">
        <v>45156</v>
      </c>
      <c r="D918" t="s">
        <v>49</v>
      </c>
      <c r="E918" t="s">
        <v>49</v>
      </c>
      <c r="F918" t="s">
        <v>978</v>
      </c>
      <c r="G918" t="s">
        <v>56</v>
      </c>
      <c r="H918" t="s">
        <v>1641</v>
      </c>
      <c r="I918" t="s">
        <v>1639</v>
      </c>
    </row>
    <row r="919" spans="1:9" x14ac:dyDescent="0.25">
      <c r="A919">
        <v>37739</v>
      </c>
      <c r="B919" s="2">
        <v>888.14</v>
      </c>
      <c r="C919" s="32">
        <v>45406</v>
      </c>
      <c r="D919" t="s">
        <v>49</v>
      </c>
      <c r="E919" t="s">
        <v>49</v>
      </c>
      <c r="F919" t="s">
        <v>979</v>
      </c>
      <c r="G919" t="s">
        <v>64</v>
      </c>
      <c r="H919" t="s">
        <v>1644</v>
      </c>
      <c r="I919" t="s">
        <v>1639</v>
      </c>
    </row>
    <row r="920" spans="1:9" x14ac:dyDescent="0.25">
      <c r="A920">
        <v>37742</v>
      </c>
      <c r="B920" s="2">
        <v>139.55000000000001</v>
      </c>
      <c r="C920" s="32">
        <v>45004</v>
      </c>
      <c r="D920" t="s">
        <v>49</v>
      </c>
      <c r="E920" t="s">
        <v>49</v>
      </c>
      <c r="F920" t="s">
        <v>980</v>
      </c>
      <c r="G920" t="s">
        <v>72</v>
      </c>
      <c r="H920" t="s">
        <v>1643</v>
      </c>
      <c r="I920" t="s">
        <v>1639</v>
      </c>
    </row>
    <row r="921" spans="1:9" x14ac:dyDescent="0.25">
      <c r="A921">
        <v>37755</v>
      </c>
      <c r="B921" s="2">
        <v>449.41</v>
      </c>
      <c r="C921" s="32">
        <v>45083</v>
      </c>
      <c r="D921" t="s">
        <v>49</v>
      </c>
      <c r="E921" t="s">
        <v>49</v>
      </c>
      <c r="F921" t="s">
        <v>981</v>
      </c>
      <c r="G921" t="s">
        <v>56</v>
      </c>
      <c r="H921" t="s">
        <v>1644</v>
      </c>
      <c r="I921" t="s">
        <v>1640</v>
      </c>
    </row>
    <row r="922" spans="1:9" x14ac:dyDescent="0.25">
      <c r="A922">
        <v>37758</v>
      </c>
      <c r="B922" s="2">
        <v>1486.39</v>
      </c>
      <c r="C922" s="32">
        <v>45264</v>
      </c>
      <c r="D922" t="s">
        <v>62</v>
      </c>
      <c r="E922" t="s">
        <v>54</v>
      </c>
      <c r="F922" t="s">
        <v>982</v>
      </c>
      <c r="G922" t="s">
        <v>56</v>
      </c>
      <c r="H922" t="s">
        <v>1642</v>
      </c>
      <c r="I922" t="s">
        <v>1638</v>
      </c>
    </row>
    <row r="923" spans="1:9" x14ac:dyDescent="0.25">
      <c r="A923">
        <v>37761</v>
      </c>
      <c r="B923" s="2">
        <v>154.91</v>
      </c>
      <c r="C923" s="32">
        <v>44934</v>
      </c>
      <c r="D923" t="s">
        <v>49</v>
      </c>
      <c r="E923" t="s">
        <v>49</v>
      </c>
      <c r="F923" t="s">
        <v>983</v>
      </c>
      <c r="G923" t="s">
        <v>66</v>
      </c>
      <c r="H923" t="s">
        <v>1643</v>
      </c>
      <c r="I923" t="s">
        <v>1637</v>
      </c>
    </row>
    <row r="924" spans="1:9" x14ac:dyDescent="0.25">
      <c r="A924">
        <v>37763</v>
      </c>
      <c r="B924" s="2">
        <v>654.49</v>
      </c>
      <c r="C924" s="32">
        <v>45311</v>
      </c>
      <c r="D924" t="s">
        <v>53</v>
      </c>
      <c r="E924" t="s">
        <v>54</v>
      </c>
      <c r="F924" t="s">
        <v>984</v>
      </c>
      <c r="G924" t="s">
        <v>72</v>
      </c>
      <c r="H924" t="s">
        <v>1641</v>
      </c>
      <c r="I924" t="s">
        <v>1636</v>
      </c>
    </row>
    <row r="925" spans="1:9" x14ac:dyDescent="0.25">
      <c r="A925">
        <v>37770</v>
      </c>
      <c r="B925" s="2">
        <v>1973.76</v>
      </c>
      <c r="C925" s="32">
        <v>45156</v>
      </c>
      <c r="D925" t="s">
        <v>49</v>
      </c>
      <c r="E925" t="s">
        <v>49</v>
      </c>
      <c r="F925" t="s">
        <v>985</v>
      </c>
      <c r="G925" t="s">
        <v>56</v>
      </c>
      <c r="H925" t="s">
        <v>1644</v>
      </c>
      <c r="I925" t="s">
        <v>1636</v>
      </c>
    </row>
    <row r="926" spans="1:9" x14ac:dyDescent="0.25">
      <c r="A926">
        <v>37780</v>
      </c>
      <c r="B926" s="2">
        <v>118.32</v>
      </c>
      <c r="C926" s="32">
        <v>44950</v>
      </c>
      <c r="D926" t="s">
        <v>10</v>
      </c>
      <c r="E926" t="s">
        <v>54</v>
      </c>
      <c r="F926" t="s">
        <v>986</v>
      </c>
      <c r="G926" t="s">
        <v>66</v>
      </c>
      <c r="H926" t="s">
        <v>1642</v>
      </c>
      <c r="I926" t="s">
        <v>1638</v>
      </c>
    </row>
    <row r="927" spans="1:9" x14ac:dyDescent="0.25">
      <c r="A927">
        <v>37791</v>
      </c>
      <c r="B927" s="2">
        <v>595.41999999999996</v>
      </c>
      <c r="C927" s="32">
        <v>45327</v>
      </c>
      <c r="D927" t="s">
        <v>53</v>
      </c>
      <c r="E927" t="s">
        <v>54</v>
      </c>
      <c r="F927" t="s">
        <v>987</v>
      </c>
      <c r="G927" t="s">
        <v>72</v>
      </c>
      <c r="H927" t="s">
        <v>1641</v>
      </c>
      <c r="I927" t="s">
        <v>1640</v>
      </c>
    </row>
    <row r="928" spans="1:9" x14ac:dyDescent="0.25">
      <c r="A928">
        <v>37796</v>
      </c>
      <c r="B928" s="2">
        <v>1883.46</v>
      </c>
      <c r="C928" s="32">
        <v>45355</v>
      </c>
      <c r="D928" t="s">
        <v>49</v>
      </c>
      <c r="E928" t="s">
        <v>49</v>
      </c>
      <c r="F928" t="s">
        <v>988</v>
      </c>
      <c r="G928" t="s">
        <v>64</v>
      </c>
      <c r="H928" t="s">
        <v>1641</v>
      </c>
      <c r="I928" t="s">
        <v>1640</v>
      </c>
    </row>
    <row r="929" spans="1:9" x14ac:dyDescent="0.25">
      <c r="A929">
        <v>37802</v>
      </c>
      <c r="B929" s="2">
        <v>1958.2</v>
      </c>
      <c r="C929" s="32">
        <v>45047</v>
      </c>
      <c r="D929" t="s">
        <v>62</v>
      </c>
      <c r="E929" t="s">
        <v>54</v>
      </c>
      <c r="F929" t="s">
        <v>989</v>
      </c>
      <c r="G929" t="s">
        <v>61</v>
      </c>
      <c r="H929" t="s">
        <v>1642</v>
      </c>
      <c r="I929" t="s">
        <v>1637</v>
      </c>
    </row>
    <row r="930" spans="1:9" x14ac:dyDescent="0.25">
      <c r="A930">
        <v>37814</v>
      </c>
      <c r="B930" s="2">
        <v>1475.47</v>
      </c>
      <c r="C930" s="32">
        <v>45410</v>
      </c>
      <c r="D930" t="s">
        <v>62</v>
      </c>
      <c r="E930" t="s">
        <v>54</v>
      </c>
      <c r="F930" t="s">
        <v>990</v>
      </c>
      <c r="G930" t="s">
        <v>56</v>
      </c>
      <c r="H930" t="s">
        <v>1642</v>
      </c>
      <c r="I930" t="s">
        <v>1639</v>
      </c>
    </row>
    <row r="931" spans="1:9" x14ac:dyDescent="0.25">
      <c r="A931">
        <v>37816</v>
      </c>
      <c r="B931" s="2">
        <v>1561.69</v>
      </c>
      <c r="C931" s="32">
        <v>45432</v>
      </c>
      <c r="D931" t="s">
        <v>49</v>
      </c>
      <c r="E931" t="s">
        <v>49</v>
      </c>
      <c r="F931" t="s">
        <v>991</v>
      </c>
      <c r="G931" t="s">
        <v>56</v>
      </c>
      <c r="H931" t="s">
        <v>1641</v>
      </c>
      <c r="I931" t="s">
        <v>1638</v>
      </c>
    </row>
    <row r="932" spans="1:9" x14ac:dyDescent="0.25">
      <c r="A932">
        <v>37831</v>
      </c>
      <c r="B932" s="2">
        <v>1340.53</v>
      </c>
      <c r="C932" s="32">
        <v>45352</v>
      </c>
      <c r="D932" t="s">
        <v>49</v>
      </c>
      <c r="E932" t="s">
        <v>49</v>
      </c>
      <c r="F932" t="s">
        <v>992</v>
      </c>
      <c r="G932" t="s">
        <v>72</v>
      </c>
      <c r="H932" t="s">
        <v>1641</v>
      </c>
      <c r="I932" t="s">
        <v>1640</v>
      </c>
    </row>
    <row r="933" spans="1:9" x14ac:dyDescent="0.25">
      <c r="A933">
        <v>37845</v>
      </c>
      <c r="B933" s="2">
        <v>1502.43</v>
      </c>
      <c r="C933" s="32">
        <v>45283</v>
      </c>
      <c r="D933" t="s">
        <v>62</v>
      </c>
      <c r="E933" t="s">
        <v>54</v>
      </c>
      <c r="F933" t="s">
        <v>993</v>
      </c>
      <c r="G933" t="s">
        <v>56</v>
      </c>
      <c r="H933" t="s">
        <v>1643</v>
      </c>
      <c r="I933" t="s">
        <v>1640</v>
      </c>
    </row>
    <row r="934" spans="1:9" x14ac:dyDescent="0.25">
      <c r="A934">
        <v>37850</v>
      </c>
      <c r="B934" s="2">
        <v>154.19999999999999</v>
      </c>
      <c r="C934" s="32">
        <v>45450</v>
      </c>
      <c r="D934" t="s">
        <v>49</v>
      </c>
      <c r="E934" t="s">
        <v>49</v>
      </c>
      <c r="F934" t="s">
        <v>994</v>
      </c>
      <c r="G934" t="s">
        <v>56</v>
      </c>
      <c r="H934" t="s">
        <v>1641</v>
      </c>
      <c r="I934" t="s">
        <v>1640</v>
      </c>
    </row>
    <row r="935" spans="1:9" x14ac:dyDescent="0.25">
      <c r="A935">
        <v>37862</v>
      </c>
      <c r="B935" s="2">
        <v>401.09</v>
      </c>
      <c r="C935" s="32">
        <v>45179</v>
      </c>
      <c r="D935" t="s">
        <v>10</v>
      </c>
      <c r="E935" t="s">
        <v>54</v>
      </c>
      <c r="F935" t="s">
        <v>995</v>
      </c>
      <c r="G935" t="s">
        <v>66</v>
      </c>
      <c r="H935" t="s">
        <v>1641</v>
      </c>
      <c r="I935" t="s">
        <v>1637</v>
      </c>
    </row>
    <row r="936" spans="1:9" x14ac:dyDescent="0.25">
      <c r="A936">
        <v>37864</v>
      </c>
      <c r="B936" s="2">
        <v>121.73</v>
      </c>
      <c r="C936" s="32">
        <v>44992</v>
      </c>
      <c r="D936" t="s">
        <v>49</v>
      </c>
      <c r="E936" t="s">
        <v>49</v>
      </c>
      <c r="F936" t="s">
        <v>996</v>
      </c>
      <c r="G936" t="s">
        <v>66</v>
      </c>
      <c r="H936" t="s">
        <v>1642</v>
      </c>
      <c r="I936" t="s">
        <v>1640</v>
      </c>
    </row>
    <row r="937" spans="1:9" x14ac:dyDescent="0.25">
      <c r="A937">
        <v>37876</v>
      </c>
      <c r="B937" s="2">
        <v>512.21</v>
      </c>
      <c r="C937" s="32">
        <v>45009</v>
      </c>
      <c r="D937" t="s">
        <v>49</v>
      </c>
      <c r="E937" t="s">
        <v>49</v>
      </c>
      <c r="F937" t="s">
        <v>997</v>
      </c>
      <c r="G937" t="s">
        <v>66</v>
      </c>
      <c r="H937" t="s">
        <v>1643</v>
      </c>
      <c r="I937" t="s">
        <v>1637</v>
      </c>
    </row>
    <row r="938" spans="1:9" x14ac:dyDescent="0.25">
      <c r="A938">
        <v>37880</v>
      </c>
      <c r="B938" s="2">
        <v>244.15</v>
      </c>
      <c r="C938" s="32">
        <v>45287</v>
      </c>
      <c r="D938" t="s">
        <v>59</v>
      </c>
      <c r="E938" t="s">
        <v>54</v>
      </c>
      <c r="F938" t="s">
        <v>998</v>
      </c>
      <c r="G938" t="s">
        <v>56</v>
      </c>
      <c r="H938" t="s">
        <v>1644</v>
      </c>
      <c r="I938" t="s">
        <v>1638</v>
      </c>
    </row>
    <row r="939" spans="1:9" x14ac:dyDescent="0.25">
      <c r="A939">
        <v>37888</v>
      </c>
      <c r="B939" s="2">
        <v>1040.3699999999999</v>
      </c>
      <c r="C939" s="32">
        <v>45240</v>
      </c>
      <c r="D939" t="s">
        <v>62</v>
      </c>
      <c r="E939" t="s">
        <v>54</v>
      </c>
      <c r="F939" t="s">
        <v>999</v>
      </c>
      <c r="G939" t="s">
        <v>56</v>
      </c>
      <c r="H939" t="s">
        <v>1644</v>
      </c>
      <c r="I939" t="s">
        <v>1639</v>
      </c>
    </row>
    <row r="940" spans="1:9" x14ac:dyDescent="0.25">
      <c r="A940">
        <v>37891</v>
      </c>
      <c r="B940" s="2">
        <v>868.12</v>
      </c>
      <c r="C940" s="32">
        <v>45091</v>
      </c>
      <c r="D940" t="s">
        <v>62</v>
      </c>
      <c r="E940" t="s">
        <v>54</v>
      </c>
      <c r="F940" t="s">
        <v>1000</v>
      </c>
      <c r="G940" t="s">
        <v>56</v>
      </c>
      <c r="H940" t="s">
        <v>1644</v>
      </c>
      <c r="I940" t="s">
        <v>1636</v>
      </c>
    </row>
    <row r="941" spans="1:9" x14ac:dyDescent="0.25">
      <c r="A941">
        <v>37893</v>
      </c>
      <c r="B941" s="2">
        <v>970.92</v>
      </c>
      <c r="C941" s="32">
        <v>45331</v>
      </c>
      <c r="D941" t="s">
        <v>53</v>
      </c>
      <c r="E941" t="s">
        <v>54</v>
      </c>
      <c r="F941" t="s">
        <v>1001</v>
      </c>
      <c r="G941" t="s">
        <v>72</v>
      </c>
      <c r="H941" t="s">
        <v>1641</v>
      </c>
      <c r="I941" t="s">
        <v>1636</v>
      </c>
    </row>
    <row r="942" spans="1:9" x14ac:dyDescent="0.25">
      <c r="A942">
        <v>37901</v>
      </c>
      <c r="B942" s="2">
        <v>277.33999999999997</v>
      </c>
      <c r="C942" s="32">
        <v>45348</v>
      </c>
      <c r="D942" t="s">
        <v>62</v>
      </c>
      <c r="E942" t="s">
        <v>54</v>
      </c>
      <c r="F942" t="s">
        <v>1002</v>
      </c>
      <c r="G942" t="s">
        <v>72</v>
      </c>
      <c r="H942" t="s">
        <v>1644</v>
      </c>
      <c r="I942" t="s">
        <v>1636</v>
      </c>
    </row>
    <row r="943" spans="1:9" x14ac:dyDescent="0.25">
      <c r="A943">
        <v>37909</v>
      </c>
      <c r="B943" s="2">
        <v>1134.78</v>
      </c>
      <c r="C943" s="32">
        <v>45131</v>
      </c>
      <c r="D943" t="s">
        <v>62</v>
      </c>
      <c r="E943" t="s">
        <v>54</v>
      </c>
      <c r="F943" t="s">
        <v>1003</v>
      </c>
      <c r="G943" t="s">
        <v>56</v>
      </c>
      <c r="H943" t="s">
        <v>1642</v>
      </c>
      <c r="I943" t="s">
        <v>1636</v>
      </c>
    </row>
    <row r="944" spans="1:9" x14ac:dyDescent="0.25">
      <c r="A944">
        <v>37915</v>
      </c>
      <c r="B944" s="2">
        <v>271.2</v>
      </c>
      <c r="C944" s="32">
        <v>45045</v>
      </c>
      <c r="D944" t="s">
        <v>10</v>
      </c>
      <c r="E944" t="s">
        <v>54</v>
      </c>
      <c r="F944" t="s">
        <v>1004</v>
      </c>
      <c r="G944" t="s">
        <v>56</v>
      </c>
      <c r="H944" t="s">
        <v>1643</v>
      </c>
      <c r="I944" t="s">
        <v>1640</v>
      </c>
    </row>
    <row r="945" spans="1:9" x14ac:dyDescent="0.25">
      <c r="A945">
        <v>37928</v>
      </c>
      <c r="B945" s="2">
        <v>1049.74</v>
      </c>
      <c r="C945" s="32">
        <v>44972</v>
      </c>
      <c r="D945" t="s">
        <v>49</v>
      </c>
      <c r="E945" t="s">
        <v>49</v>
      </c>
      <c r="F945" t="s">
        <v>1005</v>
      </c>
      <c r="G945" t="s">
        <v>72</v>
      </c>
      <c r="H945" t="s">
        <v>1643</v>
      </c>
      <c r="I945" t="s">
        <v>1638</v>
      </c>
    </row>
    <row r="946" spans="1:9" x14ac:dyDescent="0.25">
      <c r="A946">
        <v>37936</v>
      </c>
      <c r="B946" s="2">
        <v>1690.95</v>
      </c>
      <c r="C946" s="32">
        <v>45223</v>
      </c>
      <c r="D946" t="s">
        <v>62</v>
      </c>
      <c r="E946" t="s">
        <v>54</v>
      </c>
      <c r="F946" t="s">
        <v>1006</v>
      </c>
      <c r="G946" t="s">
        <v>72</v>
      </c>
      <c r="H946" t="s">
        <v>1644</v>
      </c>
      <c r="I946" t="s">
        <v>1640</v>
      </c>
    </row>
    <row r="947" spans="1:9" x14ac:dyDescent="0.25">
      <c r="A947">
        <v>37939</v>
      </c>
      <c r="B947" s="2">
        <v>123.36</v>
      </c>
      <c r="C947" s="32">
        <v>45166</v>
      </c>
      <c r="D947" t="s">
        <v>53</v>
      </c>
      <c r="E947" t="s">
        <v>54</v>
      </c>
      <c r="F947" t="s">
        <v>1007</v>
      </c>
      <c r="G947" t="s">
        <v>66</v>
      </c>
      <c r="H947" t="s">
        <v>1644</v>
      </c>
      <c r="I947" t="s">
        <v>1637</v>
      </c>
    </row>
    <row r="948" spans="1:9" x14ac:dyDescent="0.25">
      <c r="A948">
        <v>37948</v>
      </c>
      <c r="B948" s="2">
        <v>700.36</v>
      </c>
      <c r="C948" s="32">
        <v>45080</v>
      </c>
      <c r="D948" t="s">
        <v>10</v>
      </c>
      <c r="E948" t="s">
        <v>54</v>
      </c>
      <c r="F948" t="s">
        <v>1008</v>
      </c>
      <c r="G948" t="s">
        <v>66</v>
      </c>
      <c r="H948" t="s">
        <v>1644</v>
      </c>
      <c r="I948" t="s">
        <v>1638</v>
      </c>
    </row>
    <row r="949" spans="1:9" x14ac:dyDescent="0.25">
      <c r="A949">
        <v>37951</v>
      </c>
      <c r="B949" s="2">
        <v>484.11</v>
      </c>
      <c r="C949" s="32">
        <v>44997</v>
      </c>
      <c r="D949" t="s">
        <v>10</v>
      </c>
      <c r="E949" t="s">
        <v>54</v>
      </c>
      <c r="F949" t="s">
        <v>1009</v>
      </c>
      <c r="G949" t="s">
        <v>56</v>
      </c>
      <c r="H949" t="s">
        <v>1642</v>
      </c>
      <c r="I949" t="s">
        <v>1639</v>
      </c>
    </row>
    <row r="950" spans="1:9" x14ac:dyDescent="0.25">
      <c r="A950">
        <v>37966</v>
      </c>
      <c r="B950" s="2">
        <v>922.39</v>
      </c>
      <c r="C950" s="32">
        <v>45041</v>
      </c>
      <c r="D950" t="s">
        <v>49</v>
      </c>
      <c r="E950" t="s">
        <v>49</v>
      </c>
      <c r="F950" t="s">
        <v>1010</v>
      </c>
      <c r="G950" t="s">
        <v>72</v>
      </c>
      <c r="H950" t="s">
        <v>1641</v>
      </c>
      <c r="I950" t="s">
        <v>1640</v>
      </c>
    </row>
    <row r="951" spans="1:9" x14ac:dyDescent="0.25">
      <c r="A951">
        <v>37979</v>
      </c>
      <c r="B951" s="2">
        <v>888.74</v>
      </c>
      <c r="C951" s="32">
        <v>45327</v>
      </c>
      <c r="D951" t="s">
        <v>49</v>
      </c>
      <c r="E951" t="s">
        <v>49</v>
      </c>
      <c r="F951" t="s">
        <v>1011</v>
      </c>
      <c r="G951" t="s">
        <v>56</v>
      </c>
      <c r="H951" t="s">
        <v>1643</v>
      </c>
      <c r="I951" t="s">
        <v>1636</v>
      </c>
    </row>
    <row r="952" spans="1:9" x14ac:dyDescent="0.25">
      <c r="A952">
        <v>37984</v>
      </c>
      <c r="B952" s="2">
        <v>1323.8</v>
      </c>
      <c r="C952" s="32">
        <v>45148</v>
      </c>
      <c r="D952" t="s">
        <v>49</v>
      </c>
      <c r="E952" t="s">
        <v>49</v>
      </c>
      <c r="F952" t="s">
        <v>1012</v>
      </c>
      <c r="G952" t="s">
        <v>56</v>
      </c>
      <c r="H952" t="s">
        <v>1644</v>
      </c>
      <c r="I952" t="s">
        <v>1636</v>
      </c>
    </row>
    <row r="953" spans="1:9" x14ac:dyDescent="0.25">
      <c r="A953">
        <v>37993</v>
      </c>
      <c r="B953" s="2">
        <v>842.18</v>
      </c>
      <c r="C953" s="32">
        <v>44984</v>
      </c>
      <c r="D953" t="s">
        <v>49</v>
      </c>
      <c r="E953" t="s">
        <v>49</v>
      </c>
      <c r="F953" t="s">
        <v>1013</v>
      </c>
      <c r="G953" t="s">
        <v>66</v>
      </c>
      <c r="H953" t="s">
        <v>1644</v>
      </c>
      <c r="I953" t="s">
        <v>1639</v>
      </c>
    </row>
    <row r="954" spans="1:9" x14ac:dyDescent="0.25">
      <c r="A954">
        <v>38000</v>
      </c>
      <c r="B954" s="2">
        <v>1165.8599999999999</v>
      </c>
      <c r="C954" s="32">
        <v>44948</v>
      </c>
      <c r="D954" t="s">
        <v>59</v>
      </c>
      <c r="E954" t="s">
        <v>54</v>
      </c>
      <c r="F954" t="s">
        <v>1014</v>
      </c>
      <c r="G954" t="s">
        <v>72</v>
      </c>
      <c r="H954" t="s">
        <v>1643</v>
      </c>
      <c r="I954" t="s">
        <v>1638</v>
      </c>
    </row>
    <row r="955" spans="1:9" x14ac:dyDescent="0.25">
      <c r="A955">
        <v>38002</v>
      </c>
      <c r="B955" s="2">
        <v>26.12</v>
      </c>
      <c r="C955" s="32">
        <v>45008</v>
      </c>
      <c r="D955" t="s">
        <v>10</v>
      </c>
      <c r="E955" t="s">
        <v>54</v>
      </c>
      <c r="F955" t="s">
        <v>1015</v>
      </c>
      <c r="G955" t="s">
        <v>72</v>
      </c>
      <c r="H955" t="s">
        <v>1641</v>
      </c>
      <c r="I955" t="s">
        <v>1637</v>
      </c>
    </row>
    <row r="956" spans="1:9" x14ac:dyDescent="0.25">
      <c r="A956">
        <v>38015</v>
      </c>
      <c r="B956" s="2">
        <v>1852.58</v>
      </c>
      <c r="C956" s="32">
        <v>45126</v>
      </c>
      <c r="D956" t="s">
        <v>49</v>
      </c>
      <c r="E956" t="s">
        <v>49</v>
      </c>
      <c r="F956" t="s">
        <v>1016</v>
      </c>
      <c r="G956" t="s">
        <v>56</v>
      </c>
      <c r="H956" t="s">
        <v>1643</v>
      </c>
      <c r="I956" t="s">
        <v>1638</v>
      </c>
    </row>
    <row r="957" spans="1:9" x14ac:dyDescent="0.25">
      <c r="A957">
        <v>38017</v>
      </c>
      <c r="B957" s="2">
        <v>1992.38</v>
      </c>
      <c r="C957" s="32">
        <v>45176</v>
      </c>
      <c r="D957" t="s">
        <v>59</v>
      </c>
      <c r="E957" t="s">
        <v>54</v>
      </c>
      <c r="F957" t="s">
        <v>1017</v>
      </c>
      <c r="G957" t="s">
        <v>64</v>
      </c>
      <c r="H957" t="s">
        <v>1644</v>
      </c>
      <c r="I957" t="s">
        <v>1636</v>
      </c>
    </row>
    <row r="958" spans="1:9" x14ac:dyDescent="0.25">
      <c r="A958">
        <v>38028</v>
      </c>
      <c r="B958" s="2">
        <v>1819.94</v>
      </c>
      <c r="C958" s="32">
        <v>45114</v>
      </c>
      <c r="D958" t="s">
        <v>10</v>
      </c>
      <c r="E958" t="s">
        <v>54</v>
      </c>
      <c r="F958" t="s">
        <v>1018</v>
      </c>
      <c r="G958" t="s">
        <v>56</v>
      </c>
      <c r="H958" t="s">
        <v>1644</v>
      </c>
      <c r="I958" t="s">
        <v>1639</v>
      </c>
    </row>
    <row r="959" spans="1:9" x14ac:dyDescent="0.25">
      <c r="A959">
        <v>38043</v>
      </c>
      <c r="B959" s="2">
        <v>694.99</v>
      </c>
      <c r="C959" s="32">
        <v>45061</v>
      </c>
      <c r="D959" t="s">
        <v>53</v>
      </c>
      <c r="E959" t="s">
        <v>129</v>
      </c>
      <c r="F959" t="s">
        <v>1019</v>
      </c>
      <c r="G959" t="s">
        <v>56</v>
      </c>
      <c r="H959" t="s">
        <v>1643</v>
      </c>
      <c r="I959" t="s">
        <v>1639</v>
      </c>
    </row>
    <row r="960" spans="1:9" x14ac:dyDescent="0.25">
      <c r="A960">
        <v>38058</v>
      </c>
      <c r="B960" s="2">
        <v>1246.04</v>
      </c>
      <c r="C960" s="32">
        <v>45390</v>
      </c>
      <c r="D960" t="s">
        <v>62</v>
      </c>
      <c r="E960" t="s">
        <v>54</v>
      </c>
      <c r="F960" t="s">
        <v>1020</v>
      </c>
      <c r="G960" t="s">
        <v>64</v>
      </c>
      <c r="H960" t="s">
        <v>1642</v>
      </c>
      <c r="I960" t="s">
        <v>1636</v>
      </c>
    </row>
    <row r="961" spans="1:9" x14ac:dyDescent="0.25">
      <c r="A961">
        <v>38067</v>
      </c>
      <c r="B961" s="2">
        <v>1057.67</v>
      </c>
      <c r="C961" s="32">
        <v>45322</v>
      </c>
      <c r="D961" t="s">
        <v>10</v>
      </c>
      <c r="E961" t="s">
        <v>54</v>
      </c>
      <c r="F961" t="s">
        <v>1021</v>
      </c>
      <c r="G961" t="s">
        <v>56</v>
      </c>
      <c r="H961" t="s">
        <v>1644</v>
      </c>
      <c r="I961" t="s">
        <v>1636</v>
      </c>
    </row>
    <row r="962" spans="1:9" x14ac:dyDescent="0.25">
      <c r="A962">
        <v>38071</v>
      </c>
      <c r="B962" s="2">
        <v>1421.25</v>
      </c>
      <c r="C962" s="32">
        <v>45440</v>
      </c>
      <c r="D962" t="s">
        <v>49</v>
      </c>
      <c r="E962" t="s">
        <v>49</v>
      </c>
      <c r="F962" t="s">
        <v>1022</v>
      </c>
      <c r="G962" t="s">
        <v>72</v>
      </c>
      <c r="H962" t="s">
        <v>1644</v>
      </c>
      <c r="I962" t="s">
        <v>1636</v>
      </c>
    </row>
    <row r="963" spans="1:9" x14ac:dyDescent="0.25">
      <c r="A963">
        <v>38082</v>
      </c>
      <c r="B963" s="2">
        <v>962.92</v>
      </c>
      <c r="C963" s="32">
        <v>45373</v>
      </c>
      <c r="D963" t="s">
        <v>10</v>
      </c>
      <c r="E963" t="s">
        <v>54</v>
      </c>
      <c r="F963" t="s">
        <v>1023</v>
      </c>
      <c r="G963" t="s">
        <v>72</v>
      </c>
      <c r="H963" t="s">
        <v>1641</v>
      </c>
      <c r="I963" t="s">
        <v>1637</v>
      </c>
    </row>
    <row r="964" spans="1:9" x14ac:dyDescent="0.25">
      <c r="A964">
        <v>38094</v>
      </c>
      <c r="B964" s="2">
        <v>1174.6099999999999</v>
      </c>
      <c r="C964" s="32">
        <v>45119</v>
      </c>
      <c r="D964" t="s">
        <v>62</v>
      </c>
      <c r="E964" t="s">
        <v>54</v>
      </c>
      <c r="F964" t="s">
        <v>1024</v>
      </c>
      <c r="G964" t="s">
        <v>72</v>
      </c>
      <c r="H964" t="s">
        <v>1641</v>
      </c>
      <c r="I964" t="s">
        <v>1639</v>
      </c>
    </row>
    <row r="965" spans="1:9" x14ac:dyDescent="0.25">
      <c r="A965">
        <v>38102</v>
      </c>
      <c r="B965" s="2">
        <v>1202.05</v>
      </c>
      <c r="C965" s="32">
        <v>45348</v>
      </c>
      <c r="D965" t="s">
        <v>49</v>
      </c>
      <c r="E965" t="s">
        <v>49</v>
      </c>
      <c r="F965" t="s">
        <v>1025</v>
      </c>
      <c r="G965" t="s">
        <v>72</v>
      </c>
      <c r="H965" t="s">
        <v>1642</v>
      </c>
      <c r="I965" t="s">
        <v>1639</v>
      </c>
    </row>
    <row r="966" spans="1:9" x14ac:dyDescent="0.25">
      <c r="A966">
        <v>38111</v>
      </c>
      <c r="B966" s="2">
        <v>1491.32</v>
      </c>
      <c r="C966" s="32">
        <v>45352</v>
      </c>
      <c r="D966" t="s">
        <v>49</v>
      </c>
      <c r="E966" t="s">
        <v>49</v>
      </c>
      <c r="F966" t="s">
        <v>1026</v>
      </c>
      <c r="G966" t="s">
        <v>64</v>
      </c>
      <c r="H966" t="s">
        <v>1643</v>
      </c>
      <c r="I966" t="s">
        <v>1636</v>
      </c>
    </row>
    <row r="967" spans="1:9" x14ac:dyDescent="0.25">
      <c r="A967">
        <v>38115</v>
      </c>
      <c r="B967" s="2">
        <v>398.44</v>
      </c>
      <c r="C967" s="32">
        <v>45381</v>
      </c>
      <c r="D967" t="s">
        <v>10</v>
      </c>
      <c r="E967" t="s">
        <v>54</v>
      </c>
      <c r="F967" t="s">
        <v>1027</v>
      </c>
      <c r="G967" t="s">
        <v>56</v>
      </c>
      <c r="H967" t="s">
        <v>1641</v>
      </c>
      <c r="I967" t="s">
        <v>1636</v>
      </c>
    </row>
    <row r="968" spans="1:9" x14ac:dyDescent="0.25">
      <c r="A968">
        <v>38117</v>
      </c>
      <c r="B968" s="2">
        <v>903.61</v>
      </c>
      <c r="C968" s="32">
        <v>45116</v>
      </c>
      <c r="D968" t="s">
        <v>62</v>
      </c>
      <c r="E968" t="s">
        <v>54</v>
      </c>
      <c r="F968" t="s">
        <v>1028</v>
      </c>
      <c r="G968" t="s">
        <v>72</v>
      </c>
      <c r="H968" t="s">
        <v>1641</v>
      </c>
      <c r="I968" t="s">
        <v>1638</v>
      </c>
    </row>
    <row r="969" spans="1:9" x14ac:dyDescent="0.25">
      <c r="A969">
        <v>38121</v>
      </c>
      <c r="B969" s="2">
        <v>1614.29</v>
      </c>
      <c r="C969" s="32">
        <v>45281</v>
      </c>
      <c r="D969" t="s">
        <v>59</v>
      </c>
      <c r="E969" t="s">
        <v>54</v>
      </c>
      <c r="F969" t="s">
        <v>1029</v>
      </c>
      <c r="G969" t="s">
        <v>56</v>
      </c>
      <c r="H969" t="s">
        <v>1642</v>
      </c>
      <c r="I969" t="s">
        <v>1637</v>
      </c>
    </row>
    <row r="970" spans="1:9" x14ac:dyDescent="0.25">
      <c r="A970">
        <v>38123</v>
      </c>
      <c r="B970" s="2">
        <v>1160.5999999999999</v>
      </c>
      <c r="C970" s="32">
        <v>44970</v>
      </c>
      <c r="D970" t="s">
        <v>49</v>
      </c>
      <c r="E970" t="s">
        <v>49</v>
      </c>
      <c r="F970" t="s">
        <v>1030</v>
      </c>
      <c r="G970" t="s">
        <v>66</v>
      </c>
      <c r="H970" t="s">
        <v>1641</v>
      </c>
      <c r="I970" t="s">
        <v>1637</v>
      </c>
    </row>
    <row r="971" spans="1:9" x14ac:dyDescent="0.25">
      <c r="A971">
        <v>38136</v>
      </c>
      <c r="B971" s="2">
        <v>1244.04</v>
      </c>
      <c r="C971" s="32">
        <v>45390</v>
      </c>
      <c r="D971" t="s">
        <v>49</v>
      </c>
      <c r="E971" t="s">
        <v>49</v>
      </c>
      <c r="F971" t="s">
        <v>1031</v>
      </c>
      <c r="G971" t="s">
        <v>72</v>
      </c>
      <c r="H971" t="s">
        <v>1643</v>
      </c>
      <c r="I971" t="s">
        <v>1636</v>
      </c>
    </row>
    <row r="972" spans="1:9" x14ac:dyDescent="0.25">
      <c r="A972">
        <v>38144</v>
      </c>
      <c r="B972" s="2">
        <v>1800.12</v>
      </c>
      <c r="C972" s="32">
        <v>45263</v>
      </c>
      <c r="D972" t="s">
        <v>49</v>
      </c>
      <c r="E972" t="s">
        <v>49</v>
      </c>
      <c r="F972" t="s">
        <v>1032</v>
      </c>
      <c r="G972" t="s">
        <v>56</v>
      </c>
      <c r="H972" t="s">
        <v>1641</v>
      </c>
      <c r="I972" t="s">
        <v>1637</v>
      </c>
    </row>
    <row r="973" spans="1:9" x14ac:dyDescent="0.25">
      <c r="A973">
        <v>38158</v>
      </c>
      <c r="B973" s="2">
        <v>944.42</v>
      </c>
      <c r="C973" s="32">
        <v>45081</v>
      </c>
      <c r="D973" t="s">
        <v>10</v>
      </c>
      <c r="E973" t="s">
        <v>54</v>
      </c>
      <c r="F973" t="s">
        <v>1033</v>
      </c>
      <c r="G973" t="s">
        <v>72</v>
      </c>
      <c r="H973" t="s">
        <v>1641</v>
      </c>
      <c r="I973" t="s">
        <v>1640</v>
      </c>
    </row>
    <row r="974" spans="1:9" x14ac:dyDescent="0.25">
      <c r="A974">
        <v>38172</v>
      </c>
      <c r="B974" s="2">
        <v>1776.04</v>
      </c>
      <c r="C974" s="32">
        <v>45117</v>
      </c>
      <c r="D974" t="s">
        <v>59</v>
      </c>
      <c r="E974" t="s">
        <v>54</v>
      </c>
      <c r="F974" t="s">
        <v>1034</v>
      </c>
      <c r="G974" t="s">
        <v>72</v>
      </c>
      <c r="H974" t="s">
        <v>1641</v>
      </c>
      <c r="I974" t="s">
        <v>1639</v>
      </c>
    </row>
    <row r="975" spans="1:9" x14ac:dyDescent="0.25">
      <c r="A975">
        <v>38177</v>
      </c>
      <c r="B975" s="2">
        <v>717.9</v>
      </c>
      <c r="C975" s="32">
        <v>45047</v>
      </c>
      <c r="D975" t="s">
        <v>49</v>
      </c>
      <c r="E975" t="s">
        <v>49</v>
      </c>
      <c r="F975" t="s">
        <v>1035</v>
      </c>
      <c r="G975" t="s">
        <v>72</v>
      </c>
      <c r="H975" t="s">
        <v>1642</v>
      </c>
      <c r="I975" t="s">
        <v>1636</v>
      </c>
    </row>
    <row r="976" spans="1:9" x14ac:dyDescent="0.25">
      <c r="A976">
        <v>38192</v>
      </c>
      <c r="B976" s="2">
        <v>172.83</v>
      </c>
      <c r="C976" s="32">
        <v>45227</v>
      </c>
      <c r="D976" t="s">
        <v>10</v>
      </c>
      <c r="E976" t="s">
        <v>213</v>
      </c>
      <c r="F976" t="s">
        <v>1036</v>
      </c>
      <c r="G976" t="s">
        <v>72</v>
      </c>
      <c r="H976" t="s">
        <v>1642</v>
      </c>
      <c r="I976" t="s">
        <v>1638</v>
      </c>
    </row>
    <row r="977" spans="1:9" x14ac:dyDescent="0.25">
      <c r="A977">
        <v>38194</v>
      </c>
      <c r="B977" s="2">
        <v>715.43</v>
      </c>
      <c r="C977" s="32">
        <v>45072</v>
      </c>
      <c r="D977" t="s">
        <v>62</v>
      </c>
      <c r="E977" t="s">
        <v>54</v>
      </c>
      <c r="F977" t="s">
        <v>1037</v>
      </c>
      <c r="G977" t="s">
        <v>72</v>
      </c>
      <c r="H977" t="s">
        <v>1644</v>
      </c>
      <c r="I977" t="s">
        <v>1637</v>
      </c>
    </row>
    <row r="978" spans="1:9" x14ac:dyDescent="0.25">
      <c r="A978">
        <v>38198</v>
      </c>
      <c r="B978" s="2">
        <v>7.32</v>
      </c>
      <c r="C978" s="32">
        <v>45165</v>
      </c>
      <c r="D978" t="s">
        <v>62</v>
      </c>
      <c r="E978" t="s">
        <v>54</v>
      </c>
      <c r="F978" t="s">
        <v>1038</v>
      </c>
      <c r="G978" t="s">
        <v>64</v>
      </c>
      <c r="H978" t="s">
        <v>1641</v>
      </c>
      <c r="I978" t="s">
        <v>1638</v>
      </c>
    </row>
    <row r="979" spans="1:9" x14ac:dyDescent="0.25">
      <c r="A979">
        <v>38207</v>
      </c>
      <c r="B979" s="2">
        <v>1673.48</v>
      </c>
      <c r="C979" s="32">
        <v>45293</v>
      </c>
      <c r="D979" t="s">
        <v>10</v>
      </c>
      <c r="E979" t="s">
        <v>54</v>
      </c>
      <c r="F979" t="s">
        <v>1039</v>
      </c>
      <c r="G979" t="s">
        <v>56</v>
      </c>
      <c r="H979" t="s">
        <v>1642</v>
      </c>
      <c r="I979" t="s">
        <v>1637</v>
      </c>
    </row>
    <row r="980" spans="1:9" x14ac:dyDescent="0.25">
      <c r="A980">
        <v>38212</v>
      </c>
      <c r="B980" s="2">
        <v>305.38</v>
      </c>
      <c r="C980" s="32">
        <v>45343</v>
      </c>
      <c r="D980" t="s">
        <v>53</v>
      </c>
      <c r="E980" t="s">
        <v>54</v>
      </c>
      <c r="F980" t="s">
        <v>1040</v>
      </c>
      <c r="G980" t="s">
        <v>56</v>
      </c>
      <c r="H980" t="s">
        <v>1642</v>
      </c>
      <c r="I980" t="s">
        <v>1639</v>
      </c>
    </row>
    <row r="981" spans="1:9" x14ac:dyDescent="0.25">
      <c r="A981">
        <v>38223</v>
      </c>
      <c r="B981" s="2">
        <v>404.92</v>
      </c>
      <c r="C981" s="32">
        <v>45407</v>
      </c>
      <c r="D981" t="s">
        <v>49</v>
      </c>
      <c r="E981" t="s">
        <v>49</v>
      </c>
      <c r="F981" t="s">
        <v>1041</v>
      </c>
      <c r="G981" t="s">
        <v>64</v>
      </c>
      <c r="H981" t="s">
        <v>1644</v>
      </c>
      <c r="I981" t="s">
        <v>1640</v>
      </c>
    </row>
    <row r="982" spans="1:9" x14ac:dyDescent="0.25">
      <c r="A982">
        <v>38227</v>
      </c>
      <c r="B982" s="2">
        <v>1549.34</v>
      </c>
      <c r="C982" s="32">
        <v>45082</v>
      </c>
      <c r="D982" t="s">
        <v>53</v>
      </c>
      <c r="E982" t="s">
        <v>54</v>
      </c>
      <c r="F982" t="s">
        <v>1042</v>
      </c>
      <c r="G982" t="s">
        <v>72</v>
      </c>
      <c r="H982" t="s">
        <v>1641</v>
      </c>
      <c r="I982" t="s">
        <v>1639</v>
      </c>
    </row>
    <row r="983" spans="1:9" x14ac:dyDescent="0.25">
      <c r="A983">
        <v>38233</v>
      </c>
      <c r="B983" s="2">
        <v>1098.51</v>
      </c>
      <c r="C983" s="32">
        <v>45122</v>
      </c>
      <c r="D983" t="s">
        <v>49</v>
      </c>
      <c r="E983" t="s">
        <v>49</v>
      </c>
      <c r="F983" t="s">
        <v>1043</v>
      </c>
      <c r="G983" t="s">
        <v>61</v>
      </c>
      <c r="H983" t="s">
        <v>1643</v>
      </c>
      <c r="I983" t="s">
        <v>1639</v>
      </c>
    </row>
    <row r="984" spans="1:9" x14ac:dyDescent="0.25">
      <c r="A984">
        <v>38243</v>
      </c>
      <c r="B984" s="2">
        <v>446.56</v>
      </c>
      <c r="C984" s="32">
        <v>45391</v>
      </c>
      <c r="D984" t="s">
        <v>10</v>
      </c>
      <c r="E984" t="s">
        <v>54</v>
      </c>
      <c r="F984" t="s">
        <v>1044</v>
      </c>
      <c r="G984" t="s">
        <v>72</v>
      </c>
      <c r="H984" t="s">
        <v>1644</v>
      </c>
      <c r="I984" t="s">
        <v>1636</v>
      </c>
    </row>
    <row r="985" spans="1:9" x14ac:dyDescent="0.25">
      <c r="A985">
        <v>38245</v>
      </c>
      <c r="B985" s="2">
        <v>779.81</v>
      </c>
      <c r="C985" s="32">
        <v>45169</v>
      </c>
      <c r="D985" t="s">
        <v>59</v>
      </c>
      <c r="E985" t="s">
        <v>54</v>
      </c>
      <c r="F985" t="s">
        <v>1045</v>
      </c>
      <c r="G985" t="s">
        <v>64</v>
      </c>
      <c r="H985" t="s">
        <v>1641</v>
      </c>
      <c r="I985" t="s">
        <v>1639</v>
      </c>
    </row>
    <row r="986" spans="1:9" x14ac:dyDescent="0.25">
      <c r="A986">
        <v>38247</v>
      </c>
      <c r="B986" s="2">
        <v>1286.47</v>
      </c>
      <c r="C986" s="32">
        <v>45236</v>
      </c>
      <c r="D986" t="s">
        <v>10</v>
      </c>
      <c r="E986" t="s">
        <v>54</v>
      </c>
      <c r="F986" t="s">
        <v>1046</v>
      </c>
      <c r="G986" t="s">
        <v>56</v>
      </c>
      <c r="H986" t="s">
        <v>1641</v>
      </c>
      <c r="I986" t="s">
        <v>1639</v>
      </c>
    </row>
    <row r="987" spans="1:9" x14ac:dyDescent="0.25">
      <c r="A987">
        <v>38251</v>
      </c>
      <c r="B987" s="2">
        <v>7.43</v>
      </c>
      <c r="C987" s="32">
        <v>45430</v>
      </c>
      <c r="D987" t="s">
        <v>49</v>
      </c>
      <c r="E987" t="s">
        <v>49</v>
      </c>
      <c r="F987" t="s">
        <v>1047</v>
      </c>
      <c r="G987" t="s">
        <v>66</v>
      </c>
      <c r="H987" t="s">
        <v>1641</v>
      </c>
      <c r="I987" t="s">
        <v>1637</v>
      </c>
    </row>
    <row r="988" spans="1:9" x14ac:dyDescent="0.25">
      <c r="A988">
        <v>38257</v>
      </c>
      <c r="B988" s="2">
        <v>1354.97</v>
      </c>
      <c r="C988" s="32">
        <v>45456</v>
      </c>
      <c r="D988" t="s">
        <v>49</v>
      </c>
      <c r="E988" t="s">
        <v>49</v>
      </c>
      <c r="F988" t="s">
        <v>1048</v>
      </c>
      <c r="G988" t="s">
        <v>66</v>
      </c>
      <c r="H988" t="s">
        <v>1641</v>
      </c>
      <c r="I988" t="s">
        <v>1637</v>
      </c>
    </row>
    <row r="989" spans="1:9" x14ac:dyDescent="0.25">
      <c r="A989">
        <v>38271</v>
      </c>
      <c r="B989" s="2">
        <v>669.55</v>
      </c>
      <c r="C989" s="32">
        <v>45109</v>
      </c>
      <c r="D989" t="s">
        <v>49</v>
      </c>
      <c r="E989" t="s">
        <v>49</v>
      </c>
      <c r="F989" t="s">
        <v>1049</v>
      </c>
      <c r="G989" t="s">
        <v>72</v>
      </c>
      <c r="H989" t="s">
        <v>1641</v>
      </c>
      <c r="I989" t="s">
        <v>1636</v>
      </c>
    </row>
    <row r="990" spans="1:9" x14ac:dyDescent="0.25">
      <c r="A990">
        <v>38282</v>
      </c>
      <c r="B990" s="2">
        <v>1761.35</v>
      </c>
      <c r="C990" s="32">
        <v>44959</v>
      </c>
      <c r="D990" t="s">
        <v>62</v>
      </c>
      <c r="E990" t="s">
        <v>54</v>
      </c>
      <c r="F990" t="s">
        <v>1050</v>
      </c>
      <c r="G990" t="s">
        <v>72</v>
      </c>
      <c r="H990" t="s">
        <v>1642</v>
      </c>
      <c r="I990" t="s">
        <v>1636</v>
      </c>
    </row>
    <row r="991" spans="1:9" x14ac:dyDescent="0.25">
      <c r="A991">
        <v>38294</v>
      </c>
      <c r="B991" s="2">
        <v>1273.43</v>
      </c>
      <c r="C991" s="32">
        <v>45247</v>
      </c>
      <c r="D991" t="s">
        <v>10</v>
      </c>
      <c r="E991" t="s">
        <v>54</v>
      </c>
      <c r="F991" t="s">
        <v>1051</v>
      </c>
      <c r="G991" t="s">
        <v>64</v>
      </c>
      <c r="H991" t="s">
        <v>1641</v>
      </c>
      <c r="I991" t="s">
        <v>1636</v>
      </c>
    </row>
    <row r="992" spans="1:9" x14ac:dyDescent="0.25">
      <c r="A992">
        <v>38308</v>
      </c>
      <c r="B992" s="2">
        <v>940.29</v>
      </c>
      <c r="C992" s="32">
        <v>45367</v>
      </c>
      <c r="D992" t="s">
        <v>10</v>
      </c>
      <c r="E992" t="s">
        <v>54</v>
      </c>
      <c r="F992" t="s">
        <v>1052</v>
      </c>
      <c r="G992" t="s">
        <v>72</v>
      </c>
      <c r="H992" t="s">
        <v>1641</v>
      </c>
      <c r="I992" t="s">
        <v>1638</v>
      </c>
    </row>
    <row r="993" spans="1:9" x14ac:dyDescent="0.25">
      <c r="A993">
        <v>38321</v>
      </c>
      <c r="B993" s="2">
        <v>1448.11</v>
      </c>
      <c r="C993" s="32">
        <v>45167</v>
      </c>
      <c r="D993" t="s">
        <v>53</v>
      </c>
      <c r="E993" t="s">
        <v>213</v>
      </c>
      <c r="F993" t="s">
        <v>1053</v>
      </c>
      <c r="G993" t="s">
        <v>64</v>
      </c>
      <c r="H993" t="s">
        <v>1641</v>
      </c>
      <c r="I993" t="s">
        <v>1636</v>
      </c>
    </row>
    <row r="994" spans="1:9" x14ac:dyDescent="0.25">
      <c r="A994">
        <v>38334</v>
      </c>
      <c r="B994" s="2">
        <v>386.66</v>
      </c>
      <c r="C994" s="32">
        <v>45380</v>
      </c>
      <c r="D994" t="s">
        <v>59</v>
      </c>
      <c r="E994" t="s">
        <v>54</v>
      </c>
      <c r="F994" t="s">
        <v>1054</v>
      </c>
      <c r="G994" t="s">
        <v>56</v>
      </c>
      <c r="H994" t="s">
        <v>1644</v>
      </c>
      <c r="I994" t="s">
        <v>1639</v>
      </c>
    </row>
    <row r="995" spans="1:9" x14ac:dyDescent="0.25">
      <c r="A995">
        <v>38348</v>
      </c>
      <c r="B995" s="2">
        <v>22.33</v>
      </c>
      <c r="C995" s="32">
        <v>45063</v>
      </c>
      <c r="D995" t="s">
        <v>49</v>
      </c>
      <c r="E995" t="s">
        <v>49</v>
      </c>
      <c r="F995" t="s">
        <v>1055</v>
      </c>
      <c r="G995" t="s">
        <v>64</v>
      </c>
      <c r="H995" t="s">
        <v>1642</v>
      </c>
      <c r="I995" t="s">
        <v>1636</v>
      </c>
    </row>
    <row r="996" spans="1:9" x14ac:dyDescent="0.25">
      <c r="A996">
        <v>38355</v>
      </c>
      <c r="B996" s="2">
        <v>871.36</v>
      </c>
      <c r="C996" s="32">
        <v>45150</v>
      </c>
      <c r="D996" t="s">
        <v>49</v>
      </c>
      <c r="E996" t="s">
        <v>49</v>
      </c>
      <c r="F996" t="s">
        <v>1056</v>
      </c>
      <c r="G996" t="s">
        <v>66</v>
      </c>
      <c r="H996" t="s">
        <v>1641</v>
      </c>
      <c r="I996" t="s">
        <v>1637</v>
      </c>
    </row>
    <row r="997" spans="1:9" x14ac:dyDescent="0.25">
      <c r="A997">
        <v>38363</v>
      </c>
      <c r="B997" s="2">
        <v>509.35</v>
      </c>
      <c r="C997" s="32">
        <v>45028</v>
      </c>
      <c r="D997" t="s">
        <v>53</v>
      </c>
      <c r="E997" t="s">
        <v>54</v>
      </c>
      <c r="F997" t="s">
        <v>1057</v>
      </c>
      <c r="G997" t="s">
        <v>72</v>
      </c>
      <c r="H997" t="s">
        <v>1642</v>
      </c>
      <c r="I997" t="s">
        <v>1639</v>
      </c>
    </row>
    <row r="998" spans="1:9" x14ac:dyDescent="0.25">
      <c r="A998">
        <v>38368</v>
      </c>
      <c r="B998" s="2">
        <v>863.64</v>
      </c>
      <c r="C998" s="32">
        <v>45366</v>
      </c>
      <c r="D998" t="s">
        <v>53</v>
      </c>
      <c r="E998" t="s">
        <v>54</v>
      </c>
      <c r="F998" t="s">
        <v>1058</v>
      </c>
      <c r="G998" t="s">
        <v>56</v>
      </c>
      <c r="H998" t="s">
        <v>1641</v>
      </c>
      <c r="I998" t="s">
        <v>1640</v>
      </c>
    </row>
    <row r="999" spans="1:9" x14ac:dyDescent="0.25">
      <c r="A999">
        <v>38371</v>
      </c>
      <c r="B999" s="2">
        <v>474.17</v>
      </c>
      <c r="C999" s="32">
        <v>45035</v>
      </c>
      <c r="D999" t="s">
        <v>62</v>
      </c>
      <c r="E999" t="s">
        <v>54</v>
      </c>
      <c r="F999" t="s">
        <v>1059</v>
      </c>
      <c r="G999" t="s">
        <v>61</v>
      </c>
      <c r="H999" t="s">
        <v>1644</v>
      </c>
      <c r="I999" t="s">
        <v>1636</v>
      </c>
    </row>
    <row r="1000" spans="1:9" x14ac:dyDescent="0.25">
      <c r="A1000">
        <v>38380</v>
      </c>
      <c r="B1000" s="2">
        <v>1767.98</v>
      </c>
      <c r="C1000" s="32">
        <v>45383</v>
      </c>
      <c r="D1000" t="s">
        <v>49</v>
      </c>
      <c r="E1000" t="s">
        <v>49</v>
      </c>
      <c r="F1000" t="s">
        <v>1060</v>
      </c>
      <c r="G1000" t="s">
        <v>66</v>
      </c>
      <c r="H1000" t="s">
        <v>1644</v>
      </c>
      <c r="I1000" t="s">
        <v>1640</v>
      </c>
    </row>
    <row r="1001" spans="1:9" x14ac:dyDescent="0.25">
      <c r="A1001">
        <v>38394</v>
      </c>
      <c r="B1001" s="2">
        <v>1167.72</v>
      </c>
      <c r="C1001" s="32">
        <v>45239</v>
      </c>
      <c r="D1001" t="s">
        <v>59</v>
      </c>
      <c r="E1001" t="s">
        <v>54</v>
      </c>
      <c r="F1001" t="s">
        <v>1061</v>
      </c>
      <c r="G1001" t="s">
        <v>72</v>
      </c>
      <c r="H1001" t="s">
        <v>1642</v>
      </c>
      <c r="I1001" t="s">
        <v>1640</v>
      </c>
    </row>
    <row r="1002" spans="1:9" x14ac:dyDescent="0.25">
      <c r="A1002">
        <v>38403</v>
      </c>
      <c r="B1002" s="2">
        <v>988.06</v>
      </c>
      <c r="C1002" s="32">
        <v>45325</v>
      </c>
      <c r="D1002" t="s">
        <v>62</v>
      </c>
      <c r="E1002" t="s">
        <v>54</v>
      </c>
      <c r="F1002" t="s">
        <v>1062</v>
      </c>
      <c r="G1002" t="s">
        <v>72</v>
      </c>
      <c r="H1002" t="s">
        <v>1641</v>
      </c>
      <c r="I1002" t="s">
        <v>1636</v>
      </c>
    </row>
    <row r="1003" spans="1:9" x14ac:dyDescent="0.25">
      <c r="A1003">
        <v>38418</v>
      </c>
      <c r="B1003" s="2">
        <v>947.5</v>
      </c>
      <c r="C1003" s="32">
        <v>45267</v>
      </c>
      <c r="D1003" t="s">
        <v>62</v>
      </c>
      <c r="E1003" t="s">
        <v>54</v>
      </c>
      <c r="F1003" t="s">
        <v>1063</v>
      </c>
      <c r="G1003" t="s">
        <v>72</v>
      </c>
      <c r="H1003" t="s">
        <v>1642</v>
      </c>
      <c r="I1003" t="s">
        <v>1638</v>
      </c>
    </row>
    <row r="1004" spans="1:9" x14ac:dyDescent="0.25">
      <c r="A1004">
        <v>38426</v>
      </c>
      <c r="B1004" s="2">
        <v>227.91</v>
      </c>
      <c r="C1004" s="32">
        <v>45070</v>
      </c>
      <c r="D1004" t="s">
        <v>10</v>
      </c>
      <c r="E1004" t="s">
        <v>54</v>
      </c>
      <c r="F1004" t="s">
        <v>1064</v>
      </c>
      <c r="G1004" t="s">
        <v>56</v>
      </c>
      <c r="H1004" t="s">
        <v>1642</v>
      </c>
      <c r="I1004" t="s">
        <v>1639</v>
      </c>
    </row>
    <row r="1005" spans="1:9" x14ac:dyDescent="0.25">
      <c r="A1005">
        <v>38432</v>
      </c>
      <c r="B1005" s="2">
        <v>967.17</v>
      </c>
      <c r="C1005" s="32">
        <v>45088</v>
      </c>
      <c r="D1005" t="s">
        <v>49</v>
      </c>
      <c r="E1005" t="s">
        <v>49</v>
      </c>
      <c r="F1005" t="s">
        <v>1065</v>
      </c>
      <c r="G1005" t="s">
        <v>64</v>
      </c>
      <c r="H1005" t="s">
        <v>1641</v>
      </c>
      <c r="I1005" t="s">
        <v>1639</v>
      </c>
    </row>
    <row r="1006" spans="1:9" x14ac:dyDescent="0.25">
      <c r="A1006">
        <v>38446</v>
      </c>
      <c r="B1006" s="2">
        <v>497.26</v>
      </c>
      <c r="C1006" s="32">
        <v>45300</v>
      </c>
      <c r="D1006" t="s">
        <v>10</v>
      </c>
      <c r="E1006" t="s">
        <v>54</v>
      </c>
      <c r="F1006" t="s">
        <v>1066</v>
      </c>
      <c r="G1006" t="s">
        <v>72</v>
      </c>
      <c r="H1006" t="s">
        <v>1642</v>
      </c>
      <c r="I1006" t="s">
        <v>1636</v>
      </c>
    </row>
    <row r="1007" spans="1:9" x14ac:dyDescent="0.25">
      <c r="A1007">
        <v>38451</v>
      </c>
      <c r="B1007" s="2">
        <v>1620.52</v>
      </c>
      <c r="C1007" s="32">
        <v>45237</v>
      </c>
      <c r="D1007" t="s">
        <v>49</v>
      </c>
      <c r="E1007" t="s">
        <v>49</v>
      </c>
      <c r="F1007" t="s">
        <v>1067</v>
      </c>
      <c r="G1007" t="s">
        <v>72</v>
      </c>
      <c r="H1007" t="s">
        <v>1642</v>
      </c>
      <c r="I1007" t="s">
        <v>1638</v>
      </c>
    </row>
    <row r="1008" spans="1:9" x14ac:dyDescent="0.25">
      <c r="A1008">
        <v>38456</v>
      </c>
      <c r="B1008" s="2">
        <v>271.75</v>
      </c>
      <c r="C1008" s="32">
        <v>45159</v>
      </c>
      <c r="D1008" t="s">
        <v>62</v>
      </c>
      <c r="E1008" t="s">
        <v>54</v>
      </c>
      <c r="F1008" t="s">
        <v>1068</v>
      </c>
      <c r="G1008" t="s">
        <v>72</v>
      </c>
      <c r="H1008" t="s">
        <v>1644</v>
      </c>
      <c r="I1008" t="s">
        <v>1636</v>
      </c>
    </row>
    <row r="1009" spans="1:9" x14ac:dyDescent="0.25">
      <c r="A1009">
        <v>38460</v>
      </c>
      <c r="B1009" s="2">
        <v>17.34</v>
      </c>
      <c r="C1009" s="32">
        <v>45172</v>
      </c>
      <c r="D1009" t="s">
        <v>53</v>
      </c>
      <c r="E1009" t="s">
        <v>54</v>
      </c>
      <c r="F1009" t="s">
        <v>1069</v>
      </c>
      <c r="G1009" t="s">
        <v>56</v>
      </c>
      <c r="H1009" t="s">
        <v>1641</v>
      </c>
      <c r="I1009" t="s">
        <v>1639</v>
      </c>
    </row>
    <row r="1010" spans="1:9" x14ac:dyDescent="0.25">
      <c r="A1010">
        <v>38464</v>
      </c>
      <c r="B1010" s="2">
        <v>1204.18</v>
      </c>
      <c r="C1010" s="32">
        <v>45032</v>
      </c>
      <c r="D1010" t="s">
        <v>10</v>
      </c>
      <c r="E1010" t="s">
        <v>54</v>
      </c>
      <c r="F1010" t="s">
        <v>1070</v>
      </c>
      <c r="G1010" t="s">
        <v>64</v>
      </c>
      <c r="H1010" t="s">
        <v>1641</v>
      </c>
      <c r="I1010" t="s">
        <v>1638</v>
      </c>
    </row>
    <row r="1011" spans="1:9" x14ac:dyDescent="0.25">
      <c r="A1011">
        <v>38472</v>
      </c>
      <c r="B1011" s="2">
        <v>609.6</v>
      </c>
      <c r="C1011" s="32">
        <v>45151</v>
      </c>
      <c r="D1011" t="s">
        <v>10</v>
      </c>
      <c r="E1011" t="s">
        <v>54</v>
      </c>
      <c r="F1011" t="s">
        <v>1071</v>
      </c>
      <c r="G1011" t="s">
        <v>66</v>
      </c>
      <c r="H1011" t="s">
        <v>1642</v>
      </c>
      <c r="I1011" t="s">
        <v>1636</v>
      </c>
    </row>
    <row r="1012" spans="1:9" x14ac:dyDescent="0.25">
      <c r="A1012">
        <v>38484</v>
      </c>
      <c r="B1012" s="2">
        <v>326.42</v>
      </c>
      <c r="C1012" s="32">
        <v>45235</v>
      </c>
      <c r="D1012" t="s">
        <v>10</v>
      </c>
      <c r="E1012" t="s">
        <v>129</v>
      </c>
      <c r="F1012" t="s">
        <v>1072</v>
      </c>
      <c r="G1012" t="s">
        <v>56</v>
      </c>
      <c r="H1012" t="s">
        <v>1644</v>
      </c>
      <c r="I1012" t="s">
        <v>1640</v>
      </c>
    </row>
    <row r="1013" spans="1:9" x14ac:dyDescent="0.25">
      <c r="A1013">
        <v>38497</v>
      </c>
      <c r="B1013" s="2">
        <v>1758.14</v>
      </c>
      <c r="C1013" s="32">
        <v>45057</v>
      </c>
      <c r="D1013" t="s">
        <v>10</v>
      </c>
      <c r="E1013" t="s">
        <v>54</v>
      </c>
      <c r="F1013" t="s">
        <v>1073</v>
      </c>
      <c r="G1013" t="s">
        <v>61</v>
      </c>
      <c r="H1013" t="s">
        <v>1644</v>
      </c>
      <c r="I1013" t="s">
        <v>1639</v>
      </c>
    </row>
    <row r="1014" spans="1:9" x14ac:dyDescent="0.25">
      <c r="A1014">
        <v>38502</v>
      </c>
      <c r="B1014" s="2">
        <v>1569.61</v>
      </c>
      <c r="C1014" s="32">
        <v>45204</v>
      </c>
      <c r="D1014" t="s">
        <v>62</v>
      </c>
      <c r="E1014" t="s">
        <v>54</v>
      </c>
      <c r="F1014" t="s">
        <v>1074</v>
      </c>
      <c r="G1014" t="s">
        <v>72</v>
      </c>
      <c r="H1014" t="s">
        <v>1641</v>
      </c>
      <c r="I1014" t="s">
        <v>1638</v>
      </c>
    </row>
    <row r="1015" spans="1:9" x14ac:dyDescent="0.25">
      <c r="A1015">
        <v>38513</v>
      </c>
      <c r="B1015" s="2">
        <v>1031.98</v>
      </c>
      <c r="C1015" s="32">
        <v>45122</v>
      </c>
      <c r="D1015" t="s">
        <v>62</v>
      </c>
      <c r="E1015" t="s">
        <v>54</v>
      </c>
      <c r="F1015" t="s">
        <v>1075</v>
      </c>
      <c r="G1015" t="s">
        <v>72</v>
      </c>
      <c r="H1015" t="s">
        <v>1642</v>
      </c>
      <c r="I1015" t="s">
        <v>1639</v>
      </c>
    </row>
    <row r="1016" spans="1:9" x14ac:dyDescent="0.25">
      <c r="A1016">
        <v>38522</v>
      </c>
      <c r="B1016" s="2">
        <v>853.51</v>
      </c>
      <c r="C1016" s="32">
        <v>45032</v>
      </c>
      <c r="D1016" t="s">
        <v>62</v>
      </c>
      <c r="E1016" t="s">
        <v>54</v>
      </c>
      <c r="F1016" t="s">
        <v>1076</v>
      </c>
      <c r="G1016" t="s">
        <v>72</v>
      </c>
      <c r="H1016" t="s">
        <v>1642</v>
      </c>
      <c r="I1016" t="s">
        <v>1639</v>
      </c>
    </row>
    <row r="1017" spans="1:9" x14ac:dyDescent="0.25">
      <c r="A1017">
        <v>38531</v>
      </c>
      <c r="B1017" s="2">
        <v>1995.77</v>
      </c>
      <c r="C1017" s="32">
        <v>45181</v>
      </c>
      <c r="D1017" t="s">
        <v>49</v>
      </c>
      <c r="E1017" t="s">
        <v>49</v>
      </c>
      <c r="F1017" t="s">
        <v>1077</v>
      </c>
      <c r="G1017" t="s">
        <v>72</v>
      </c>
      <c r="H1017" t="s">
        <v>1642</v>
      </c>
      <c r="I1017" t="s">
        <v>1637</v>
      </c>
    </row>
    <row r="1018" spans="1:9" x14ac:dyDescent="0.25">
      <c r="A1018">
        <v>38536</v>
      </c>
      <c r="B1018" s="2">
        <v>712.91</v>
      </c>
      <c r="C1018" s="32">
        <v>45063</v>
      </c>
      <c r="D1018" t="s">
        <v>62</v>
      </c>
      <c r="E1018" t="s">
        <v>54</v>
      </c>
      <c r="F1018" t="s">
        <v>1078</v>
      </c>
      <c r="G1018" t="s">
        <v>72</v>
      </c>
      <c r="H1018" t="s">
        <v>1643</v>
      </c>
      <c r="I1018" t="s">
        <v>1639</v>
      </c>
    </row>
    <row r="1019" spans="1:9" x14ac:dyDescent="0.25">
      <c r="A1019">
        <v>38541</v>
      </c>
      <c r="B1019" s="2">
        <v>548.88</v>
      </c>
      <c r="C1019" s="32">
        <v>45267</v>
      </c>
      <c r="D1019" t="s">
        <v>62</v>
      </c>
      <c r="E1019" t="s">
        <v>54</v>
      </c>
      <c r="F1019" t="s">
        <v>1079</v>
      </c>
      <c r="G1019" t="s">
        <v>72</v>
      </c>
      <c r="H1019" t="s">
        <v>1644</v>
      </c>
      <c r="I1019" t="s">
        <v>1636</v>
      </c>
    </row>
    <row r="1020" spans="1:9" x14ac:dyDescent="0.25">
      <c r="A1020">
        <v>38556</v>
      </c>
      <c r="B1020" s="2">
        <v>45.51</v>
      </c>
      <c r="C1020" s="32">
        <v>45365</v>
      </c>
      <c r="D1020" t="s">
        <v>59</v>
      </c>
      <c r="E1020" t="s">
        <v>54</v>
      </c>
      <c r="F1020" t="s">
        <v>1080</v>
      </c>
      <c r="G1020" t="s">
        <v>72</v>
      </c>
      <c r="H1020" t="s">
        <v>1643</v>
      </c>
      <c r="I1020" t="s">
        <v>1636</v>
      </c>
    </row>
    <row r="1021" spans="1:9" x14ac:dyDescent="0.25">
      <c r="A1021">
        <v>38563</v>
      </c>
      <c r="B1021" s="2">
        <v>855.15</v>
      </c>
      <c r="C1021" s="32">
        <v>45159</v>
      </c>
      <c r="D1021" t="s">
        <v>62</v>
      </c>
      <c r="E1021" t="s">
        <v>54</v>
      </c>
      <c r="F1021" t="s">
        <v>1081</v>
      </c>
      <c r="G1021" t="s">
        <v>72</v>
      </c>
      <c r="H1021" t="s">
        <v>1643</v>
      </c>
      <c r="I1021" t="s">
        <v>1637</v>
      </c>
    </row>
    <row r="1022" spans="1:9" x14ac:dyDescent="0.25">
      <c r="A1022">
        <v>38578</v>
      </c>
      <c r="B1022" s="2">
        <v>1183.99</v>
      </c>
      <c r="C1022" s="32">
        <v>45134</v>
      </c>
      <c r="D1022" t="s">
        <v>53</v>
      </c>
      <c r="E1022" t="s">
        <v>54</v>
      </c>
      <c r="F1022" t="s">
        <v>1082</v>
      </c>
      <c r="G1022" t="s">
        <v>66</v>
      </c>
      <c r="H1022" t="s">
        <v>1641</v>
      </c>
      <c r="I1022" t="s">
        <v>1636</v>
      </c>
    </row>
    <row r="1023" spans="1:9" x14ac:dyDescent="0.25">
      <c r="A1023">
        <v>38581</v>
      </c>
      <c r="B1023" s="2">
        <v>1450.25</v>
      </c>
      <c r="C1023" s="32">
        <v>45281</v>
      </c>
      <c r="D1023" t="s">
        <v>49</v>
      </c>
      <c r="E1023" t="s">
        <v>49</v>
      </c>
      <c r="F1023" t="s">
        <v>1083</v>
      </c>
      <c r="G1023" t="s">
        <v>72</v>
      </c>
      <c r="H1023" t="s">
        <v>1643</v>
      </c>
      <c r="I1023" t="s">
        <v>1640</v>
      </c>
    </row>
    <row r="1024" spans="1:9" x14ac:dyDescent="0.25">
      <c r="A1024">
        <v>38584</v>
      </c>
      <c r="B1024" s="2">
        <v>343.67</v>
      </c>
      <c r="C1024" s="32">
        <v>45398</v>
      </c>
      <c r="D1024" t="s">
        <v>49</v>
      </c>
      <c r="E1024" t="s">
        <v>49</v>
      </c>
      <c r="F1024" t="s">
        <v>1084</v>
      </c>
      <c r="G1024" t="s">
        <v>56</v>
      </c>
      <c r="H1024" t="s">
        <v>1642</v>
      </c>
      <c r="I1024" t="s">
        <v>1640</v>
      </c>
    </row>
    <row r="1025" spans="1:9" x14ac:dyDescent="0.25">
      <c r="A1025">
        <v>38593</v>
      </c>
      <c r="B1025" s="2">
        <v>715.55</v>
      </c>
      <c r="C1025" s="32">
        <v>44943</v>
      </c>
      <c r="D1025" t="s">
        <v>49</v>
      </c>
      <c r="E1025" t="s">
        <v>49</v>
      </c>
      <c r="F1025" t="s">
        <v>1085</v>
      </c>
      <c r="G1025" t="s">
        <v>66</v>
      </c>
      <c r="H1025" t="s">
        <v>1641</v>
      </c>
      <c r="I1025" t="s">
        <v>1640</v>
      </c>
    </row>
    <row r="1026" spans="1:9" x14ac:dyDescent="0.25">
      <c r="A1026">
        <v>38597</v>
      </c>
      <c r="B1026" s="2">
        <v>1928.51</v>
      </c>
      <c r="C1026" s="32">
        <v>44945</v>
      </c>
      <c r="D1026" t="s">
        <v>49</v>
      </c>
      <c r="E1026" t="s">
        <v>49</v>
      </c>
      <c r="F1026" t="s">
        <v>1086</v>
      </c>
      <c r="G1026" t="s">
        <v>72</v>
      </c>
      <c r="H1026" t="s">
        <v>1644</v>
      </c>
      <c r="I1026" t="s">
        <v>1636</v>
      </c>
    </row>
    <row r="1027" spans="1:9" x14ac:dyDescent="0.25">
      <c r="A1027">
        <v>38602</v>
      </c>
      <c r="B1027" s="2">
        <v>416.48</v>
      </c>
      <c r="C1027" s="32">
        <v>45110</v>
      </c>
      <c r="D1027" t="s">
        <v>53</v>
      </c>
      <c r="E1027" t="s">
        <v>54</v>
      </c>
      <c r="F1027" t="s">
        <v>1087</v>
      </c>
      <c r="G1027" t="s">
        <v>72</v>
      </c>
      <c r="H1027" t="s">
        <v>1644</v>
      </c>
      <c r="I1027" t="s">
        <v>1639</v>
      </c>
    </row>
    <row r="1028" spans="1:9" x14ac:dyDescent="0.25">
      <c r="A1028">
        <v>38611</v>
      </c>
      <c r="B1028" s="2">
        <v>696.55</v>
      </c>
      <c r="C1028" s="32">
        <v>45384</v>
      </c>
      <c r="D1028" t="s">
        <v>10</v>
      </c>
      <c r="E1028" t="s">
        <v>54</v>
      </c>
      <c r="F1028" t="s">
        <v>1088</v>
      </c>
      <c r="G1028" t="s">
        <v>56</v>
      </c>
      <c r="H1028" t="s">
        <v>1644</v>
      </c>
      <c r="I1028" t="s">
        <v>1636</v>
      </c>
    </row>
    <row r="1029" spans="1:9" x14ac:dyDescent="0.25">
      <c r="A1029">
        <v>38621</v>
      </c>
      <c r="B1029" s="2">
        <v>675.95</v>
      </c>
      <c r="C1029" s="32">
        <v>45263</v>
      </c>
      <c r="D1029" t="s">
        <v>49</v>
      </c>
      <c r="E1029" t="s">
        <v>49</v>
      </c>
      <c r="F1029" t="s">
        <v>1089</v>
      </c>
      <c r="G1029" t="s">
        <v>56</v>
      </c>
      <c r="H1029" t="s">
        <v>1641</v>
      </c>
      <c r="I1029" t="s">
        <v>1640</v>
      </c>
    </row>
    <row r="1030" spans="1:9" x14ac:dyDescent="0.25">
      <c r="A1030">
        <v>38623</v>
      </c>
      <c r="B1030" s="2">
        <v>1743.95</v>
      </c>
      <c r="C1030" s="32">
        <v>45082</v>
      </c>
      <c r="D1030" t="s">
        <v>59</v>
      </c>
      <c r="E1030" t="s">
        <v>54</v>
      </c>
      <c r="F1030" t="s">
        <v>1090</v>
      </c>
      <c r="G1030" t="s">
        <v>72</v>
      </c>
      <c r="H1030" t="s">
        <v>1641</v>
      </c>
      <c r="I1030" t="s">
        <v>1638</v>
      </c>
    </row>
    <row r="1031" spans="1:9" x14ac:dyDescent="0.25">
      <c r="A1031">
        <v>38637</v>
      </c>
      <c r="B1031" s="2">
        <v>1278.46</v>
      </c>
      <c r="C1031" s="32">
        <v>45457</v>
      </c>
      <c r="D1031" t="s">
        <v>49</v>
      </c>
      <c r="E1031" t="s">
        <v>49</v>
      </c>
      <c r="F1031" t="s">
        <v>1091</v>
      </c>
      <c r="G1031" t="s">
        <v>64</v>
      </c>
      <c r="H1031" t="s">
        <v>1641</v>
      </c>
      <c r="I1031" t="s">
        <v>1636</v>
      </c>
    </row>
    <row r="1032" spans="1:9" x14ac:dyDescent="0.25">
      <c r="A1032">
        <v>38652</v>
      </c>
      <c r="B1032" s="2">
        <v>1000.32</v>
      </c>
      <c r="C1032" s="32">
        <v>45352</v>
      </c>
      <c r="D1032" t="s">
        <v>59</v>
      </c>
      <c r="E1032" t="s">
        <v>54</v>
      </c>
      <c r="F1032" t="s">
        <v>1092</v>
      </c>
      <c r="G1032" t="s">
        <v>72</v>
      </c>
      <c r="H1032" t="s">
        <v>1642</v>
      </c>
      <c r="I1032" t="s">
        <v>1637</v>
      </c>
    </row>
    <row r="1033" spans="1:9" x14ac:dyDescent="0.25">
      <c r="A1033">
        <v>38662</v>
      </c>
      <c r="B1033" s="2">
        <v>471.53</v>
      </c>
      <c r="C1033" s="32">
        <v>45211</v>
      </c>
      <c r="D1033" t="s">
        <v>49</v>
      </c>
      <c r="E1033" t="s">
        <v>49</v>
      </c>
      <c r="F1033" t="s">
        <v>1093</v>
      </c>
      <c r="G1033" t="s">
        <v>64</v>
      </c>
      <c r="H1033" t="s">
        <v>1641</v>
      </c>
      <c r="I1033" t="s">
        <v>1639</v>
      </c>
    </row>
    <row r="1034" spans="1:9" x14ac:dyDescent="0.25">
      <c r="A1034">
        <v>38676</v>
      </c>
      <c r="B1034" s="2">
        <v>1233.48</v>
      </c>
      <c r="C1034" s="32">
        <v>45313</v>
      </c>
      <c r="D1034" t="s">
        <v>49</v>
      </c>
      <c r="E1034" t="s">
        <v>49</v>
      </c>
      <c r="F1034" t="s">
        <v>1094</v>
      </c>
      <c r="G1034" t="s">
        <v>72</v>
      </c>
      <c r="H1034" t="s">
        <v>1643</v>
      </c>
      <c r="I1034" t="s">
        <v>1637</v>
      </c>
    </row>
    <row r="1035" spans="1:9" x14ac:dyDescent="0.25">
      <c r="A1035">
        <v>38685</v>
      </c>
      <c r="B1035" s="2">
        <v>973.3</v>
      </c>
      <c r="C1035" s="32">
        <v>45144</v>
      </c>
      <c r="D1035" t="s">
        <v>62</v>
      </c>
      <c r="E1035" t="s">
        <v>54</v>
      </c>
      <c r="F1035" t="s">
        <v>1095</v>
      </c>
      <c r="G1035" t="s">
        <v>64</v>
      </c>
      <c r="H1035" t="s">
        <v>1643</v>
      </c>
      <c r="I1035" t="s">
        <v>1636</v>
      </c>
    </row>
    <row r="1036" spans="1:9" x14ac:dyDescent="0.25">
      <c r="A1036">
        <v>38689</v>
      </c>
      <c r="B1036" s="2">
        <v>977.24</v>
      </c>
      <c r="C1036" s="32">
        <v>45042</v>
      </c>
      <c r="D1036" t="s">
        <v>62</v>
      </c>
      <c r="E1036" t="s">
        <v>54</v>
      </c>
      <c r="F1036" t="s">
        <v>1096</v>
      </c>
      <c r="G1036" t="s">
        <v>66</v>
      </c>
      <c r="H1036" t="s">
        <v>1641</v>
      </c>
      <c r="I1036" t="s">
        <v>1639</v>
      </c>
    </row>
    <row r="1037" spans="1:9" x14ac:dyDescent="0.25">
      <c r="A1037">
        <v>38703</v>
      </c>
      <c r="B1037" s="2">
        <v>389.65</v>
      </c>
      <c r="C1037" s="32">
        <v>45019</v>
      </c>
      <c r="D1037" t="s">
        <v>49</v>
      </c>
      <c r="E1037" t="s">
        <v>49</v>
      </c>
      <c r="F1037" t="s">
        <v>1097</v>
      </c>
      <c r="G1037" t="s">
        <v>61</v>
      </c>
      <c r="H1037" t="s">
        <v>1642</v>
      </c>
      <c r="I1037" t="s">
        <v>1639</v>
      </c>
    </row>
    <row r="1038" spans="1:9" x14ac:dyDescent="0.25">
      <c r="A1038">
        <v>38710</v>
      </c>
      <c r="B1038" s="2">
        <v>358.34</v>
      </c>
      <c r="C1038" s="32">
        <v>45200</v>
      </c>
      <c r="D1038" t="s">
        <v>62</v>
      </c>
      <c r="E1038" t="s">
        <v>54</v>
      </c>
      <c r="F1038" t="s">
        <v>1098</v>
      </c>
      <c r="G1038" t="s">
        <v>72</v>
      </c>
      <c r="H1038" t="s">
        <v>1642</v>
      </c>
      <c r="I1038" t="s">
        <v>1636</v>
      </c>
    </row>
    <row r="1039" spans="1:9" x14ac:dyDescent="0.25">
      <c r="A1039">
        <v>38725</v>
      </c>
      <c r="B1039" s="2">
        <v>1195.25</v>
      </c>
      <c r="C1039" s="32">
        <v>45417</v>
      </c>
      <c r="D1039" t="s">
        <v>49</v>
      </c>
      <c r="E1039" t="s">
        <v>49</v>
      </c>
      <c r="F1039" t="s">
        <v>1099</v>
      </c>
      <c r="G1039" t="s">
        <v>56</v>
      </c>
      <c r="H1039" t="s">
        <v>1641</v>
      </c>
      <c r="I1039" t="s">
        <v>1640</v>
      </c>
    </row>
    <row r="1040" spans="1:9" x14ac:dyDescent="0.25">
      <c r="A1040">
        <v>38739</v>
      </c>
      <c r="B1040" s="2">
        <v>1359.38</v>
      </c>
      <c r="C1040" s="32">
        <v>44969</v>
      </c>
      <c r="D1040" t="s">
        <v>62</v>
      </c>
      <c r="E1040" t="s">
        <v>54</v>
      </c>
      <c r="F1040" t="s">
        <v>1100</v>
      </c>
      <c r="G1040" t="s">
        <v>72</v>
      </c>
      <c r="H1040" t="s">
        <v>1643</v>
      </c>
      <c r="I1040" t="s">
        <v>1636</v>
      </c>
    </row>
    <row r="1041" spans="1:9" x14ac:dyDescent="0.25">
      <c r="A1041">
        <v>38748</v>
      </c>
      <c r="B1041" s="2">
        <v>114.45</v>
      </c>
      <c r="C1041" s="32">
        <v>45107</v>
      </c>
      <c r="D1041" t="s">
        <v>62</v>
      </c>
      <c r="E1041" t="s">
        <v>129</v>
      </c>
      <c r="F1041" t="s">
        <v>1101</v>
      </c>
      <c r="G1041" t="s">
        <v>64</v>
      </c>
      <c r="H1041" t="s">
        <v>1644</v>
      </c>
      <c r="I1041" t="s">
        <v>1639</v>
      </c>
    </row>
    <row r="1042" spans="1:9" x14ac:dyDescent="0.25">
      <c r="A1042">
        <v>38754</v>
      </c>
      <c r="B1042" s="2">
        <v>956.55</v>
      </c>
      <c r="C1042" s="32">
        <v>45069</v>
      </c>
      <c r="D1042" t="s">
        <v>49</v>
      </c>
      <c r="E1042" t="s">
        <v>49</v>
      </c>
      <c r="F1042" t="s">
        <v>1102</v>
      </c>
      <c r="G1042" t="s">
        <v>72</v>
      </c>
      <c r="H1042" t="s">
        <v>1643</v>
      </c>
      <c r="I1042" t="s">
        <v>1638</v>
      </c>
    </row>
    <row r="1043" spans="1:9" x14ac:dyDescent="0.25">
      <c r="A1043">
        <v>38762</v>
      </c>
      <c r="B1043" s="2">
        <v>982.18</v>
      </c>
      <c r="C1043" s="32">
        <v>44956</v>
      </c>
      <c r="D1043" t="s">
        <v>49</v>
      </c>
      <c r="E1043" t="s">
        <v>49</v>
      </c>
      <c r="F1043" t="s">
        <v>1103</v>
      </c>
      <c r="G1043" t="s">
        <v>72</v>
      </c>
      <c r="H1043" t="s">
        <v>1641</v>
      </c>
      <c r="I1043" t="s">
        <v>1638</v>
      </c>
    </row>
    <row r="1044" spans="1:9" x14ac:dyDescent="0.25">
      <c r="A1044">
        <v>38774</v>
      </c>
      <c r="B1044" s="2">
        <v>40.29</v>
      </c>
      <c r="C1044" s="32">
        <v>45009</v>
      </c>
      <c r="D1044" t="s">
        <v>49</v>
      </c>
      <c r="E1044" t="s">
        <v>49</v>
      </c>
      <c r="F1044" t="s">
        <v>1104</v>
      </c>
      <c r="G1044" t="s">
        <v>61</v>
      </c>
      <c r="H1044" t="s">
        <v>1644</v>
      </c>
      <c r="I1044" t="s">
        <v>1637</v>
      </c>
    </row>
    <row r="1045" spans="1:9" x14ac:dyDescent="0.25">
      <c r="A1045">
        <v>38777</v>
      </c>
      <c r="B1045" s="2">
        <v>1743.34</v>
      </c>
      <c r="C1045" s="32">
        <v>44955</v>
      </c>
      <c r="D1045" t="s">
        <v>62</v>
      </c>
      <c r="E1045" t="s">
        <v>54</v>
      </c>
      <c r="F1045" t="s">
        <v>1105</v>
      </c>
      <c r="G1045" t="s">
        <v>56</v>
      </c>
      <c r="H1045" t="s">
        <v>1643</v>
      </c>
      <c r="I1045" t="s">
        <v>1640</v>
      </c>
    </row>
    <row r="1046" spans="1:9" x14ac:dyDescent="0.25">
      <c r="A1046">
        <v>38790</v>
      </c>
      <c r="B1046" s="2">
        <v>1124.6199999999999</v>
      </c>
      <c r="C1046" s="32">
        <v>45472</v>
      </c>
      <c r="D1046" t="s">
        <v>10</v>
      </c>
      <c r="E1046" t="s">
        <v>54</v>
      </c>
      <c r="F1046" t="s">
        <v>1106</v>
      </c>
      <c r="G1046" t="s">
        <v>72</v>
      </c>
      <c r="H1046" t="s">
        <v>1643</v>
      </c>
      <c r="I1046" t="s">
        <v>1638</v>
      </c>
    </row>
    <row r="1047" spans="1:9" x14ac:dyDescent="0.25">
      <c r="A1047">
        <v>38805</v>
      </c>
      <c r="B1047" s="2">
        <v>1670.78</v>
      </c>
      <c r="C1047" s="32">
        <v>45233</v>
      </c>
      <c r="D1047" t="s">
        <v>49</v>
      </c>
      <c r="E1047" t="s">
        <v>49</v>
      </c>
      <c r="F1047" t="s">
        <v>1107</v>
      </c>
      <c r="G1047" t="s">
        <v>56</v>
      </c>
      <c r="H1047" t="s">
        <v>1643</v>
      </c>
      <c r="I1047" t="s">
        <v>1640</v>
      </c>
    </row>
    <row r="1048" spans="1:9" x14ac:dyDescent="0.25">
      <c r="A1048">
        <v>38815</v>
      </c>
      <c r="B1048" s="2">
        <v>886.58</v>
      </c>
      <c r="C1048" s="32">
        <v>45399</v>
      </c>
      <c r="D1048" t="s">
        <v>49</v>
      </c>
      <c r="E1048" t="s">
        <v>49</v>
      </c>
      <c r="F1048" t="s">
        <v>1108</v>
      </c>
      <c r="G1048" t="s">
        <v>72</v>
      </c>
      <c r="H1048" t="s">
        <v>1644</v>
      </c>
      <c r="I1048" t="s">
        <v>1638</v>
      </c>
    </row>
    <row r="1049" spans="1:9" x14ac:dyDescent="0.25">
      <c r="A1049">
        <v>38825</v>
      </c>
      <c r="B1049" s="2">
        <v>1868.27</v>
      </c>
      <c r="C1049" s="32">
        <v>45428</v>
      </c>
      <c r="D1049" t="s">
        <v>49</v>
      </c>
      <c r="E1049" t="s">
        <v>49</v>
      </c>
      <c r="F1049" t="s">
        <v>1109</v>
      </c>
      <c r="G1049" t="s">
        <v>64</v>
      </c>
      <c r="H1049" t="s">
        <v>1642</v>
      </c>
      <c r="I1049" t="s">
        <v>1638</v>
      </c>
    </row>
    <row r="1050" spans="1:9" x14ac:dyDescent="0.25">
      <c r="A1050">
        <v>38836</v>
      </c>
      <c r="B1050" s="2">
        <v>449.67</v>
      </c>
      <c r="C1050" s="32">
        <v>44961</v>
      </c>
      <c r="D1050" t="s">
        <v>59</v>
      </c>
      <c r="E1050" t="s">
        <v>54</v>
      </c>
      <c r="F1050" t="s">
        <v>1110</v>
      </c>
      <c r="G1050" t="s">
        <v>64</v>
      </c>
      <c r="H1050" t="s">
        <v>1644</v>
      </c>
      <c r="I1050" t="s">
        <v>1640</v>
      </c>
    </row>
    <row r="1051" spans="1:9" x14ac:dyDescent="0.25">
      <c r="A1051">
        <v>38850</v>
      </c>
      <c r="B1051" s="2">
        <v>552.41</v>
      </c>
      <c r="C1051" s="32">
        <v>45057</v>
      </c>
      <c r="D1051" t="s">
        <v>59</v>
      </c>
      <c r="E1051" t="s">
        <v>54</v>
      </c>
      <c r="F1051" t="s">
        <v>1111</v>
      </c>
      <c r="G1051" t="s">
        <v>72</v>
      </c>
      <c r="H1051" t="s">
        <v>1641</v>
      </c>
      <c r="I1051" t="s">
        <v>1636</v>
      </c>
    </row>
    <row r="1052" spans="1:9" x14ac:dyDescent="0.25">
      <c r="A1052">
        <v>38853</v>
      </c>
      <c r="B1052" s="2">
        <v>109.65</v>
      </c>
      <c r="C1052" s="32">
        <v>45172</v>
      </c>
      <c r="D1052" t="s">
        <v>59</v>
      </c>
      <c r="E1052" t="s">
        <v>54</v>
      </c>
      <c r="F1052" t="s">
        <v>1112</v>
      </c>
      <c r="G1052" t="s">
        <v>64</v>
      </c>
      <c r="H1052" t="s">
        <v>1641</v>
      </c>
      <c r="I1052" t="s">
        <v>1637</v>
      </c>
    </row>
    <row r="1053" spans="1:9" x14ac:dyDescent="0.25">
      <c r="A1053">
        <v>38868</v>
      </c>
      <c r="B1053" s="2">
        <v>128.31</v>
      </c>
      <c r="C1053" s="32">
        <v>45226</v>
      </c>
      <c r="D1053" t="s">
        <v>49</v>
      </c>
      <c r="E1053" t="s">
        <v>49</v>
      </c>
      <c r="F1053" t="s">
        <v>1113</v>
      </c>
      <c r="G1053" t="s">
        <v>72</v>
      </c>
      <c r="H1053" t="s">
        <v>1643</v>
      </c>
      <c r="I1053" t="s">
        <v>1638</v>
      </c>
    </row>
    <row r="1054" spans="1:9" x14ac:dyDescent="0.25">
      <c r="A1054">
        <v>38878</v>
      </c>
      <c r="B1054" s="2">
        <v>57.21</v>
      </c>
      <c r="C1054" s="32">
        <v>45099</v>
      </c>
      <c r="D1054" t="s">
        <v>49</v>
      </c>
      <c r="E1054" t="s">
        <v>49</v>
      </c>
      <c r="F1054" t="s">
        <v>1114</v>
      </c>
      <c r="G1054" t="s">
        <v>66</v>
      </c>
      <c r="H1054" t="s">
        <v>1643</v>
      </c>
      <c r="I1054" t="s">
        <v>1640</v>
      </c>
    </row>
    <row r="1055" spans="1:9" x14ac:dyDescent="0.25">
      <c r="A1055">
        <v>38888</v>
      </c>
      <c r="B1055" s="2">
        <v>475.39</v>
      </c>
      <c r="C1055" s="32">
        <v>45304</v>
      </c>
      <c r="D1055" t="s">
        <v>53</v>
      </c>
      <c r="E1055" t="s">
        <v>54</v>
      </c>
      <c r="F1055" t="s">
        <v>1115</v>
      </c>
      <c r="G1055" t="s">
        <v>56</v>
      </c>
      <c r="H1055" t="s">
        <v>1642</v>
      </c>
      <c r="I1055" t="s">
        <v>1639</v>
      </c>
    </row>
    <row r="1056" spans="1:9" x14ac:dyDescent="0.25">
      <c r="A1056">
        <v>38892</v>
      </c>
      <c r="B1056" s="2">
        <v>468.24</v>
      </c>
      <c r="C1056" s="32">
        <v>45084</v>
      </c>
      <c r="D1056" t="s">
        <v>62</v>
      </c>
      <c r="E1056" t="s">
        <v>54</v>
      </c>
      <c r="F1056" t="s">
        <v>1116</v>
      </c>
      <c r="G1056" t="s">
        <v>56</v>
      </c>
      <c r="H1056" t="s">
        <v>1641</v>
      </c>
      <c r="I1056" t="s">
        <v>1639</v>
      </c>
    </row>
    <row r="1057" spans="1:9" x14ac:dyDescent="0.25">
      <c r="A1057">
        <v>38907</v>
      </c>
      <c r="B1057" s="2">
        <v>1393.97</v>
      </c>
      <c r="C1057" s="32">
        <v>45162</v>
      </c>
      <c r="D1057" t="s">
        <v>49</v>
      </c>
      <c r="E1057" t="s">
        <v>49</v>
      </c>
      <c r="F1057" t="s">
        <v>1117</v>
      </c>
      <c r="G1057" t="s">
        <v>66</v>
      </c>
      <c r="H1057" t="s">
        <v>1644</v>
      </c>
      <c r="I1057" t="s">
        <v>1638</v>
      </c>
    </row>
    <row r="1058" spans="1:9" x14ac:dyDescent="0.25">
      <c r="A1058">
        <v>38909</v>
      </c>
      <c r="B1058" s="2">
        <v>1272.05</v>
      </c>
      <c r="C1058" s="32">
        <v>45440</v>
      </c>
      <c r="D1058" t="s">
        <v>59</v>
      </c>
      <c r="E1058" t="s">
        <v>129</v>
      </c>
      <c r="F1058" t="s">
        <v>1118</v>
      </c>
      <c r="G1058" t="s">
        <v>66</v>
      </c>
      <c r="H1058" t="s">
        <v>1641</v>
      </c>
      <c r="I1058" t="s">
        <v>1638</v>
      </c>
    </row>
    <row r="1059" spans="1:9" x14ac:dyDescent="0.25">
      <c r="A1059">
        <v>38918</v>
      </c>
      <c r="B1059" s="2">
        <v>619.79999999999995</v>
      </c>
      <c r="C1059" s="32">
        <v>45115</v>
      </c>
      <c r="D1059" t="s">
        <v>49</v>
      </c>
      <c r="E1059" t="s">
        <v>49</v>
      </c>
      <c r="F1059" t="s">
        <v>1119</v>
      </c>
      <c r="G1059" t="s">
        <v>66</v>
      </c>
      <c r="H1059" t="s">
        <v>1642</v>
      </c>
      <c r="I1059" t="s">
        <v>1636</v>
      </c>
    </row>
    <row r="1060" spans="1:9" x14ac:dyDescent="0.25">
      <c r="A1060">
        <v>38921</v>
      </c>
      <c r="B1060" s="2">
        <v>627.91</v>
      </c>
      <c r="C1060" s="32">
        <v>45054</v>
      </c>
      <c r="D1060" t="s">
        <v>49</v>
      </c>
      <c r="E1060" t="s">
        <v>49</v>
      </c>
      <c r="F1060" t="s">
        <v>1120</v>
      </c>
      <c r="G1060" t="s">
        <v>56</v>
      </c>
      <c r="H1060" t="s">
        <v>1644</v>
      </c>
      <c r="I1060" t="s">
        <v>1638</v>
      </c>
    </row>
    <row r="1061" spans="1:9" x14ac:dyDescent="0.25">
      <c r="A1061">
        <v>38925</v>
      </c>
      <c r="B1061" s="2">
        <v>1290.8900000000001</v>
      </c>
      <c r="C1061" s="32">
        <v>45083</v>
      </c>
      <c r="D1061" t="s">
        <v>49</v>
      </c>
      <c r="E1061" t="s">
        <v>49</v>
      </c>
      <c r="F1061" t="s">
        <v>1121</v>
      </c>
      <c r="G1061" t="s">
        <v>56</v>
      </c>
      <c r="H1061" t="s">
        <v>1643</v>
      </c>
      <c r="I1061" t="s">
        <v>1640</v>
      </c>
    </row>
    <row r="1062" spans="1:9" x14ac:dyDescent="0.25">
      <c r="A1062">
        <v>38930</v>
      </c>
      <c r="B1062" s="2">
        <v>1619.65</v>
      </c>
      <c r="C1062" s="32">
        <v>45034</v>
      </c>
      <c r="D1062" t="s">
        <v>10</v>
      </c>
      <c r="E1062" t="s">
        <v>54</v>
      </c>
      <c r="F1062" t="s">
        <v>1122</v>
      </c>
      <c r="G1062" t="s">
        <v>56</v>
      </c>
      <c r="H1062" t="s">
        <v>1643</v>
      </c>
      <c r="I1062" t="s">
        <v>1637</v>
      </c>
    </row>
    <row r="1063" spans="1:9" x14ac:dyDescent="0.25">
      <c r="A1063">
        <v>38945</v>
      </c>
      <c r="B1063" s="2">
        <v>1955.68</v>
      </c>
      <c r="C1063" s="32">
        <v>45020</v>
      </c>
      <c r="D1063" t="s">
        <v>49</v>
      </c>
      <c r="E1063" t="s">
        <v>49</v>
      </c>
      <c r="F1063" t="s">
        <v>1123</v>
      </c>
      <c r="G1063" t="s">
        <v>72</v>
      </c>
      <c r="H1063" t="s">
        <v>1642</v>
      </c>
      <c r="I1063" t="s">
        <v>1640</v>
      </c>
    </row>
    <row r="1064" spans="1:9" x14ac:dyDescent="0.25">
      <c r="A1064">
        <v>38947</v>
      </c>
      <c r="B1064" s="2">
        <v>1181.8</v>
      </c>
      <c r="C1064" s="32">
        <v>45293</v>
      </c>
      <c r="D1064" t="s">
        <v>49</v>
      </c>
      <c r="E1064" t="s">
        <v>49</v>
      </c>
      <c r="F1064" t="s">
        <v>1124</v>
      </c>
      <c r="G1064" t="s">
        <v>72</v>
      </c>
      <c r="H1064" t="s">
        <v>1643</v>
      </c>
      <c r="I1064" t="s">
        <v>1638</v>
      </c>
    </row>
    <row r="1065" spans="1:9" x14ac:dyDescent="0.25">
      <c r="A1065">
        <v>38962</v>
      </c>
      <c r="B1065" s="2">
        <v>873.55</v>
      </c>
      <c r="C1065" s="32">
        <v>45165</v>
      </c>
      <c r="D1065" t="s">
        <v>49</v>
      </c>
      <c r="E1065" t="s">
        <v>49</v>
      </c>
      <c r="F1065" t="s">
        <v>1125</v>
      </c>
      <c r="G1065" t="s">
        <v>72</v>
      </c>
      <c r="H1065" t="s">
        <v>1641</v>
      </c>
      <c r="I1065" t="s">
        <v>1640</v>
      </c>
    </row>
    <row r="1066" spans="1:9" x14ac:dyDescent="0.25">
      <c r="A1066">
        <v>38964</v>
      </c>
      <c r="B1066" s="2">
        <v>1859.73</v>
      </c>
      <c r="C1066" s="32">
        <v>45450</v>
      </c>
      <c r="D1066" t="s">
        <v>49</v>
      </c>
      <c r="E1066" t="s">
        <v>49</v>
      </c>
      <c r="F1066" t="s">
        <v>1126</v>
      </c>
      <c r="G1066" t="s">
        <v>72</v>
      </c>
      <c r="H1066" t="s">
        <v>1641</v>
      </c>
      <c r="I1066" t="s">
        <v>1640</v>
      </c>
    </row>
    <row r="1067" spans="1:9" x14ac:dyDescent="0.25">
      <c r="A1067">
        <v>38978</v>
      </c>
      <c r="B1067" s="2">
        <v>1005.98</v>
      </c>
      <c r="C1067" s="32">
        <v>44991</v>
      </c>
      <c r="D1067" t="s">
        <v>49</v>
      </c>
      <c r="E1067" t="s">
        <v>49</v>
      </c>
      <c r="F1067" t="s">
        <v>1127</v>
      </c>
      <c r="G1067" t="s">
        <v>66</v>
      </c>
      <c r="H1067" t="s">
        <v>1643</v>
      </c>
      <c r="I1067" t="s">
        <v>1636</v>
      </c>
    </row>
    <row r="1068" spans="1:9" x14ac:dyDescent="0.25">
      <c r="A1068">
        <v>38982</v>
      </c>
      <c r="B1068" s="2">
        <v>1885.85</v>
      </c>
      <c r="C1068" s="32">
        <v>45291</v>
      </c>
      <c r="D1068" t="s">
        <v>10</v>
      </c>
      <c r="E1068" t="s">
        <v>54</v>
      </c>
      <c r="F1068" t="s">
        <v>1128</v>
      </c>
      <c r="G1068" t="s">
        <v>72</v>
      </c>
      <c r="H1068" t="s">
        <v>1642</v>
      </c>
      <c r="I1068" t="s">
        <v>1636</v>
      </c>
    </row>
    <row r="1069" spans="1:9" x14ac:dyDescent="0.25">
      <c r="A1069">
        <v>38996</v>
      </c>
      <c r="B1069" s="2">
        <v>920.9</v>
      </c>
      <c r="C1069" s="32">
        <v>45126</v>
      </c>
      <c r="D1069" t="s">
        <v>10</v>
      </c>
      <c r="E1069" t="s">
        <v>54</v>
      </c>
      <c r="F1069" t="s">
        <v>1129</v>
      </c>
      <c r="G1069" t="s">
        <v>66</v>
      </c>
      <c r="H1069" t="s">
        <v>1642</v>
      </c>
      <c r="I1069" t="s">
        <v>1637</v>
      </c>
    </row>
    <row r="1070" spans="1:9" x14ac:dyDescent="0.25">
      <c r="A1070">
        <v>39009</v>
      </c>
      <c r="B1070" s="2">
        <v>1159.08</v>
      </c>
      <c r="C1070" s="32">
        <v>45189</v>
      </c>
      <c r="D1070" t="s">
        <v>62</v>
      </c>
      <c r="E1070" t="s">
        <v>54</v>
      </c>
      <c r="F1070" t="s">
        <v>1130</v>
      </c>
      <c r="G1070" t="s">
        <v>72</v>
      </c>
      <c r="H1070" t="s">
        <v>1644</v>
      </c>
      <c r="I1070" t="s">
        <v>1639</v>
      </c>
    </row>
    <row r="1071" spans="1:9" x14ac:dyDescent="0.25">
      <c r="A1071">
        <v>39015</v>
      </c>
      <c r="B1071" s="2">
        <v>1880.08</v>
      </c>
      <c r="C1071" s="32">
        <v>45030</v>
      </c>
      <c r="D1071" t="s">
        <v>49</v>
      </c>
      <c r="E1071" t="s">
        <v>49</v>
      </c>
      <c r="F1071" t="s">
        <v>1131</v>
      </c>
      <c r="G1071" t="s">
        <v>66</v>
      </c>
      <c r="H1071" t="s">
        <v>1642</v>
      </c>
      <c r="I1071" t="s">
        <v>1639</v>
      </c>
    </row>
    <row r="1072" spans="1:9" x14ac:dyDescent="0.25">
      <c r="A1072">
        <v>39022</v>
      </c>
      <c r="B1072" s="2">
        <v>688.27</v>
      </c>
      <c r="C1072" s="32">
        <v>45398</v>
      </c>
      <c r="D1072" t="s">
        <v>10</v>
      </c>
      <c r="E1072" t="s">
        <v>54</v>
      </c>
      <c r="F1072" t="s">
        <v>1132</v>
      </c>
      <c r="G1072" t="s">
        <v>66</v>
      </c>
      <c r="H1072" t="s">
        <v>1644</v>
      </c>
      <c r="I1072" t="s">
        <v>1638</v>
      </c>
    </row>
    <row r="1073" spans="1:9" x14ac:dyDescent="0.25">
      <c r="A1073">
        <v>39028</v>
      </c>
      <c r="B1073" s="2">
        <v>1015.07</v>
      </c>
      <c r="C1073" s="32">
        <v>45100</v>
      </c>
      <c r="D1073" t="s">
        <v>62</v>
      </c>
      <c r="E1073" t="s">
        <v>54</v>
      </c>
      <c r="F1073" t="s">
        <v>1133</v>
      </c>
      <c r="G1073" t="s">
        <v>72</v>
      </c>
      <c r="H1073" t="s">
        <v>1644</v>
      </c>
      <c r="I1073" t="s">
        <v>1639</v>
      </c>
    </row>
    <row r="1074" spans="1:9" x14ac:dyDescent="0.25">
      <c r="A1074">
        <v>39041</v>
      </c>
      <c r="B1074" s="2">
        <v>1207.5999999999999</v>
      </c>
      <c r="C1074" s="32">
        <v>45413</v>
      </c>
      <c r="D1074" t="s">
        <v>59</v>
      </c>
      <c r="E1074" t="s">
        <v>54</v>
      </c>
      <c r="F1074" t="s">
        <v>1134</v>
      </c>
      <c r="G1074" t="s">
        <v>56</v>
      </c>
      <c r="H1074" t="s">
        <v>1644</v>
      </c>
      <c r="I1074" t="s">
        <v>1638</v>
      </c>
    </row>
    <row r="1075" spans="1:9" x14ac:dyDescent="0.25">
      <c r="A1075">
        <v>39046</v>
      </c>
      <c r="B1075" s="2">
        <v>1271.71</v>
      </c>
      <c r="C1075" s="32">
        <v>45382</v>
      </c>
      <c r="D1075" t="s">
        <v>62</v>
      </c>
      <c r="E1075" t="s">
        <v>54</v>
      </c>
      <c r="F1075" t="s">
        <v>1135</v>
      </c>
      <c r="G1075" t="s">
        <v>72</v>
      </c>
      <c r="H1075" t="s">
        <v>1643</v>
      </c>
      <c r="I1075" t="s">
        <v>1639</v>
      </c>
    </row>
    <row r="1076" spans="1:9" x14ac:dyDescent="0.25">
      <c r="A1076">
        <v>39052</v>
      </c>
      <c r="B1076" s="2">
        <v>733.15</v>
      </c>
      <c r="C1076" s="32">
        <v>45355</v>
      </c>
      <c r="D1076" t="s">
        <v>53</v>
      </c>
      <c r="E1076" t="s">
        <v>54</v>
      </c>
      <c r="F1076" t="s">
        <v>1136</v>
      </c>
      <c r="G1076" t="s">
        <v>72</v>
      </c>
      <c r="H1076" t="s">
        <v>1643</v>
      </c>
      <c r="I1076" t="s">
        <v>1640</v>
      </c>
    </row>
    <row r="1077" spans="1:9" x14ac:dyDescent="0.25">
      <c r="A1077">
        <v>39056</v>
      </c>
      <c r="B1077" s="2">
        <v>1283.67</v>
      </c>
      <c r="C1077" s="32">
        <v>44973</v>
      </c>
      <c r="D1077" t="s">
        <v>10</v>
      </c>
      <c r="E1077" t="s">
        <v>54</v>
      </c>
      <c r="F1077" t="s">
        <v>1137</v>
      </c>
      <c r="G1077" t="s">
        <v>72</v>
      </c>
      <c r="H1077" t="s">
        <v>1642</v>
      </c>
      <c r="I1077" t="s">
        <v>1640</v>
      </c>
    </row>
    <row r="1078" spans="1:9" x14ac:dyDescent="0.25">
      <c r="A1078">
        <v>39059</v>
      </c>
      <c r="B1078" s="2">
        <v>1085.1099999999999</v>
      </c>
      <c r="C1078" s="32">
        <v>45028</v>
      </c>
      <c r="D1078" t="s">
        <v>53</v>
      </c>
      <c r="E1078" t="s">
        <v>54</v>
      </c>
      <c r="F1078" t="s">
        <v>1138</v>
      </c>
      <c r="G1078" t="s">
        <v>72</v>
      </c>
      <c r="H1078" t="s">
        <v>1643</v>
      </c>
      <c r="I1078" t="s">
        <v>1637</v>
      </c>
    </row>
    <row r="1079" spans="1:9" x14ac:dyDescent="0.25">
      <c r="A1079">
        <v>39065</v>
      </c>
      <c r="B1079" s="2">
        <v>1368.42</v>
      </c>
      <c r="C1079" s="32">
        <v>45143</v>
      </c>
      <c r="D1079" t="s">
        <v>62</v>
      </c>
      <c r="E1079" t="s">
        <v>54</v>
      </c>
      <c r="F1079" t="s">
        <v>1139</v>
      </c>
      <c r="G1079" t="s">
        <v>66</v>
      </c>
      <c r="H1079" t="s">
        <v>1641</v>
      </c>
      <c r="I1079" t="s">
        <v>1636</v>
      </c>
    </row>
    <row r="1080" spans="1:9" x14ac:dyDescent="0.25">
      <c r="A1080">
        <v>39068</v>
      </c>
      <c r="B1080" s="2">
        <v>1007.08</v>
      </c>
      <c r="C1080" s="32">
        <v>45090</v>
      </c>
      <c r="D1080" t="s">
        <v>62</v>
      </c>
      <c r="E1080" t="s">
        <v>54</v>
      </c>
      <c r="F1080" t="s">
        <v>1140</v>
      </c>
      <c r="G1080" t="s">
        <v>72</v>
      </c>
      <c r="H1080" t="s">
        <v>1642</v>
      </c>
      <c r="I1080" t="s">
        <v>1637</v>
      </c>
    </row>
    <row r="1081" spans="1:9" x14ac:dyDescent="0.25">
      <c r="A1081">
        <v>39081</v>
      </c>
      <c r="B1081" s="2">
        <v>1984.49</v>
      </c>
      <c r="C1081" s="32">
        <v>45014</v>
      </c>
      <c r="D1081" t="s">
        <v>10</v>
      </c>
      <c r="E1081" t="s">
        <v>129</v>
      </c>
      <c r="F1081" t="s">
        <v>1141</v>
      </c>
      <c r="G1081" t="s">
        <v>72</v>
      </c>
      <c r="H1081" t="s">
        <v>1642</v>
      </c>
      <c r="I1081" t="s">
        <v>1639</v>
      </c>
    </row>
    <row r="1082" spans="1:9" x14ac:dyDescent="0.25">
      <c r="A1082">
        <v>39090</v>
      </c>
      <c r="B1082" s="2">
        <v>6.7</v>
      </c>
      <c r="C1082" s="32">
        <v>45126</v>
      </c>
      <c r="D1082" t="s">
        <v>53</v>
      </c>
      <c r="E1082" t="s">
        <v>54</v>
      </c>
      <c r="F1082" t="s">
        <v>1142</v>
      </c>
      <c r="G1082" t="s">
        <v>56</v>
      </c>
      <c r="H1082" t="s">
        <v>1644</v>
      </c>
      <c r="I1082" t="s">
        <v>1637</v>
      </c>
    </row>
    <row r="1083" spans="1:9" x14ac:dyDescent="0.25">
      <c r="A1083">
        <v>39095</v>
      </c>
      <c r="B1083" s="2">
        <v>1745.61</v>
      </c>
      <c r="C1083" s="32">
        <v>45315</v>
      </c>
      <c r="D1083" t="s">
        <v>53</v>
      </c>
      <c r="E1083" t="s">
        <v>54</v>
      </c>
      <c r="F1083" t="s">
        <v>1143</v>
      </c>
      <c r="G1083" t="s">
        <v>66</v>
      </c>
      <c r="H1083" t="s">
        <v>1643</v>
      </c>
      <c r="I1083" t="s">
        <v>1636</v>
      </c>
    </row>
    <row r="1084" spans="1:9" x14ac:dyDescent="0.25">
      <c r="A1084">
        <v>39101</v>
      </c>
      <c r="B1084" s="2">
        <v>1087.32</v>
      </c>
      <c r="C1084" s="32">
        <v>45069</v>
      </c>
      <c r="D1084" t="s">
        <v>59</v>
      </c>
      <c r="E1084" t="s">
        <v>54</v>
      </c>
      <c r="F1084" t="s">
        <v>1144</v>
      </c>
      <c r="G1084" t="s">
        <v>56</v>
      </c>
      <c r="H1084" t="s">
        <v>1642</v>
      </c>
      <c r="I1084" t="s">
        <v>1639</v>
      </c>
    </row>
    <row r="1085" spans="1:9" x14ac:dyDescent="0.25">
      <c r="A1085">
        <v>39115</v>
      </c>
      <c r="B1085" s="2">
        <v>1132.8499999999999</v>
      </c>
      <c r="C1085" s="32">
        <v>45269</v>
      </c>
      <c r="D1085" t="s">
        <v>62</v>
      </c>
      <c r="E1085" t="s">
        <v>213</v>
      </c>
      <c r="F1085" t="s">
        <v>1145</v>
      </c>
      <c r="G1085" t="s">
        <v>61</v>
      </c>
      <c r="H1085" t="s">
        <v>1644</v>
      </c>
      <c r="I1085" t="s">
        <v>1636</v>
      </c>
    </row>
    <row r="1086" spans="1:9" x14ac:dyDescent="0.25">
      <c r="A1086">
        <v>39130</v>
      </c>
      <c r="B1086" s="2">
        <v>1951.38</v>
      </c>
      <c r="C1086" s="32">
        <v>45185</v>
      </c>
      <c r="D1086" t="s">
        <v>62</v>
      </c>
      <c r="E1086" t="s">
        <v>54</v>
      </c>
      <c r="F1086" t="s">
        <v>1146</v>
      </c>
      <c r="G1086" t="s">
        <v>72</v>
      </c>
      <c r="H1086" t="s">
        <v>1644</v>
      </c>
      <c r="I1086" t="s">
        <v>1637</v>
      </c>
    </row>
    <row r="1087" spans="1:9" x14ac:dyDescent="0.25">
      <c r="A1087">
        <v>39135</v>
      </c>
      <c r="B1087" s="2">
        <v>302.89999999999998</v>
      </c>
      <c r="C1087" s="32">
        <v>45086</v>
      </c>
      <c r="D1087" t="s">
        <v>49</v>
      </c>
      <c r="E1087" t="s">
        <v>49</v>
      </c>
      <c r="F1087" t="s">
        <v>1147</v>
      </c>
      <c r="G1087" t="s">
        <v>72</v>
      </c>
      <c r="H1087" t="s">
        <v>1641</v>
      </c>
      <c r="I1087" t="s">
        <v>1640</v>
      </c>
    </row>
    <row r="1088" spans="1:9" x14ac:dyDescent="0.25">
      <c r="A1088">
        <v>39145</v>
      </c>
      <c r="B1088" s="2">
        <v>625.63</v>
      </c>
      <c r="C1088" s="32">
        <v>45148</v>
      </c>
      <c r="D1088" t="s">
        <v>53</v>
      </c>
      <c r="E1088" t="s">
        <v>54</v>
      </c>
      <c r="F1088" t="s">
        <v>1148</v>
      </c>
      <c r="G1088" t="s">
        <v>72</v>
      </c>
      <c r="H1088" t="s">
        <v>1644</v>
      </c>
      <c r="I1088" t="s">
        <v>1639</v>
      </c>
    </row>
    <row r="1089" spans="1:9" x14ac:dyDescent="0.25">
      <c r="A1089">
        <v>39158</v>
      </c>
      <c r="B1089" s="2">
        <v>1916.44</v>
      </c>
      <c r="C1089" s="32">
        <v>45099</v>
      </c>
      <c r="D1089" t="s">
        <v>62</v>
      </c>
      <c r="E1089" t="s">
        <v>54</v>
      </c>
      <c r="F1089" t="s">
        <v>1149</v>
      </c>
      <c r="G1089" t="s">
        <v>66</v>
      </c>
      <c r="H1089" t="s">
        <v>1642</v>
      </c>
      <c r="I1089" t="s">
        <v>1640</v>
      </c>
    </row>
    <row r="1090" spans="1:9" x14ac:dyDescent="0.25">
      <c r="A1090">
        <v>39168</v>
      </c>
      <c r="B1090" s="2">
        <v>893.39</v>
      </c>
      <c r="C1090" s="32">
        <v>44996</v>
      </c>
      <c r="D1090" t="s">
        <v>59</v>
      </c>
      <c r="E1090" t="s">
        <v>54</v>
      </c>
      <c r="F1090" t="s">
        <v>1150</v>
      </c>
      <c r="G1090" t="s">
        <v>72</v>
      </c>
      <c r="H1090" t="s">
        <v>1641</v>
      </c>
      <c r="I1090" t="s">
        <v>1638</v>
      </c>
    </row>
    <row r="1091" spans="1:9" x14ac:dyDescent="0.25">
      <c r="A1091">
        <v>39177</v>
      </c>
      <c r="B1091" s="2">
        <v>889.2</v>
      </c>
      <c r="C1091" s="32">
        <v>45446</v>
      </c>
      <c r="D1091" t="s">
        <v>62</v>
      </c>
      <c r="E1091" t="s">
        <v>54</v>
      </c>
      <c r="F1091" t="s">
        <v>1151</v>
      </c>
      <c r="G1091" t="s">
        <v>66</v>
      </c>
      <c r="H1091" t="s">
        <v>1644</v>
      </c>
      <c r="I1091" t="s">
        <v>1640</v>
      </c>
    </row>
    <row r="1092" spans="1:9" x14ac:dyDescent="0.25">
      <c r="A1092">
        <v>39181</v>
      </c>
      <c r="B1092" s="2">
        <v>1881.2</v>
      </c>
      <c r="C1092" s="32">
        <v>44943</v>
      </c>
      <c r="D1092" t="s">
        <v>62</v>
      </c>
      <c r="E1092" t="s">
        <v>54</v>
      </c>
      <c r="F1092" t="s">
        <v>1152</v>
      </c>
      <c r="G1092" t="s">
        <v>66</v>
      </c>
      <c r="H1092" t="s">
        <v>1641</v>
      </c>
      <c r="I1092" t="s">
        <v>1637</v>
      </c>
    </row>
    <row r="1093" spans="1:9" x14ac:dyDescent="0.25">
      <c r="A1093">
        <v>39185</v>
      </c>
      <c r="B1093" s="2">
        <v>1244.71</v>
      </c>
      <c r="C1093" s="32">
        <v>45354</v>
      </c>
      <c r="D1093" t="s">
        <v>49</v>
      </c>
      <c r="E1093" t="s">
        <v>49</v>
      </c>
      <c r="F1093" t="s">
        <v>1153</v>
      </c>
      <c r="G1093" t="s">
        <v>56</v>
      </c>
      <c r="H1093" t="s">
        <v>1641</v>
      </c>
      <c r="I1093" t="s">
        <v>1640</v>
      </c>
    </row>
    <row r="1094" spans="1:9" x14ac:dyDescent="0.25">
      <c r="A1094">
        <v>39198</v>
      </c>
      <c r="B1094" s="2">
        <v>56.85</v>
      </c>
      <c r="C1094" s="32">
        <v>45433</v>
      </c>
      <c r="D1094" t="s">
        <v>10</v>
      </c>
      <c r="E1094" t="s">
        <v>54</v>
      </c>
      <c r="F1094" t="s">
        <v>1154</v>
      </c>
      <c r="G1094" t="s">
        <v>61</v>
      </c>
      <c r="H1094" t="s">
        <v>1644</v>
      </c>
      <c r="I1094" t="s">
        <v>1639</v>
      </c>
    </row>
    <row r="1095" spans="1:9" x14ac:dyDescent="0.25">
      <c r="A1095">
        <v>39201</v>
      </c>
      <c r="B1095" s="2">
        <v>604.95000000000005</v>
      </c>
      <c r="C1095" s="32">
        <v>45073</v>
      </c>
      <c r="D1095" t="s">
        <v>49</v>
      </c>
      <c r="E1095" t="s">
        <v>49</v>
      </c>
      <c r="F1095" t="s">
        <v>1155</v>
      </c>
      <c r="G1095" t="s">
        <v>64</v>
      </c>
      <c r="H1095" t="s">
        <v>1644</v>
      </c>
      <c r="I1095" t="s">
        <v>1639</v>
      </c>
    </row>
    <row r="1096" spans="1:9" x14ac:dyDescent="0.25">
      <c r="A1096">
        <v>39213</v>
      </c>
      <c r="B1096" s="2">
        <v>699.29</v>
      </c>
      <c r="C1096" s="32">
        <v>45059</v>
      </c>
      <c r="D1096" t="s">
        <v>62</v>
      </c>
      <c r="E1096" t="s">
        <v>129</v>
      </c>
      <c r="F1096" t="s">
        <v>1156</v>
      </c>
      <c r="G1096" t="s">
        <v>56</v>
      </c>
      <c r="H1096" t="s">
        <v>1641</v>
      </c>
      <c r="I1096" t="s">
        <v>1639</v>
      </c>
    </row>
    <row r="1097" spans="1:9" x14ac:dyDescent="0.25">
      <c r="A1097">
        <v>39223</v>
      </c>
      <c r="B1097" s="2">
        <v>1845.18</v>
      </c>
      <c r="C1097" s="32">
        <v>45302</v>
      </c>
      <c r="D1097" t="s">
        <v>49</v>
      </c>
      <c r="E1097" t="s">
        <v>49</v>
      </c>
      <c r="F1097" t="s">
        <v>1157</v>
      </c>
      <c r="G1097" t="s">
        <v>56</v>
      </c>
      <c r="H1097" t="s">
        <v>1643</v>
      </c>
      <c r="I1097" t="s">
        <v>1640</v>
      </c>
    </row>
    <row r="1098" spans="1:9" x14ac:dyDescent="0.25">
      <c r="A1098">
        <v>39235</v>
      </c>
      <c r="B1098" s="2">
        <v>1333.8</v>
      </c>
      <c r="C1098" s="32">
        <v>45375</v>
      </c>
      <c r="D1098" t="s">
        <v>49</v>
      </c>
      <c r="E1098" t="s">
        <v>49</v>
      </c>
      <c r="F1098" t="s">
        <v>1158</v>
      </c>
      <c r="G1098" t="s">
        <v>56</v>
      </c>
      <c r="H1098" t="s">
        <v>1642</v>
      </c>
      <c r="I1098" t="s">
        <v>1636</v>
      </c>
    </row>
    <row r="1099" spans="1:9" x14ac:dyDescent="0.25">
      <c r="A1099">
        <v>39243</v>
      </c>
      <c r="B1099" s="2">
        <v>1444.03</v>
      </c>
      <c r="C1099" s="32">
        <v>45080</v>
      </c>
      <c r="D1099" t="s">
        <v>59</v>
      </c>
      <c r="E1099" t="s">
        <v>54</v>
      </c>
      <c r="F1099" t="s">
        <v>1159</v>
      </c>
      <c r="G1099" t="s">
        <v>72</v>
      </c>
      <c r="H1099" t="s">
        <v>1644</v>
      </c>
      <c r="I1099" t="s">
        <v>1638</v>
      </c>
    </row>
    <row r="1100" spans="1:9" x14ac:dyDescent="0.25">
      <c r="A1100">
        <v>39246</v>
      </c>
      <c r="B1100" s="2">
        <v>817.02</v>
      </c>
      <c r="C1100" s="32">
        <v>44978</v>
      </c>
      <c r="D1100" t="s">
        <v>53</v>
      </c>
      <c r="E1100" t="s">
        <v>54</v>
      </c>
      <c r="F1100" t="s">
        <v>1160</v>
      </c>
      <c r="G1100" t="s">
        <v>66</v>
      </c>
      <c r="H1100" t="s">
        <v>1641</v>
      </c>
      <c r="I1100" t="s">
        <v>1636</v>
      </c>
    </row>
    <row r="1101" spans="1:9" x14ac:dyDescent="0.25">
      <c r="A1101">
        <v>39256</v>
      </c>
      <c r="B1101" s="2">
        <v>1362.8</v>
      </c>
      <c r="C1101" s="32">
        <v>45289</v>
      </c>
      <c r="D1101" t="s">
        <v>62</v>
      </c>
      <c r="E1101" t="s">
        <v>54</v>
      </c>
      <c r="F1101" t="s">
        <v>1161</v>
      </c>
      <c r="G1101" t="s">
        <v>72</v>
      </c>
      <c r="H1101" t="s">
        <v>1641</v>
      </c>
      <c r="I1101" t="s">
        <v>1638</v>
      </c>
    </row>
    <row r="1102" spans="1:9" x14ac:dyDescent="0.25">
      <c r="A1102">
        <v>39269</v>
      </c>
      <c r="B1102" s="2">
        <v>1882.02</v>
      </c>
      <c r="C1102" s="32">
        <v>45468</v>
      </c>
      <c r="D1102" t="s">
        <v>49</v>
      </c>
      <c r="E1102" t="s">
        <v>49</v>
      </c>
      <c r="F1102" t="s">
        <v>1162</v>
      </c>
      <c r="G1102" t="s">
        <v>72</v>
      </c>
      <c r="H1102" t="s">
        <v>1641</v>
      </c>
      <c r="I1102" t="s">
        <v>1639</v>
      </c>
    </row>
    <row r="1103" spans="1:9" x14ac:dyDescent="0.25">
      <c r="A1103">
        <v>39278</v>
      </c>
      <c r="B1103" s="2">
        <v>1528.92</v>
      </c>
      <c r="C1103" s="32">
        <v>44931</v>
      </c>
      <c r="D1103" t="s">
        <v>59</v>
      </c>
      <c r="E1103" t="s">
        <v>54</v>
      </c>
      <c r="F1103" t="s">
        <v>1163</v>
      </c>
      <c r="G1103" t="s">
        <v>66</v>
      </c>
      <c r="H1103" t="s">
        <v>1641</v>
      </c>
      <c r="I1103" t="s">
        <v>1638</v>
      </c>
    </row>
    <row r="1104" spans="1:9" x14ac:dyDescent="0.25">
      <c r="A1104">
        <v>39290</v>
      </c>
      <c r="B1104" s="2">
        <v>740.5</v>
      </c>
      <c r="C1104" s="32">
        <v>45144</v>
      </c>
      <c r="D1104" t="s">
        <v>49</v>
      </c>
      <c r="E1104" t="s">
        <v>49</v>
      </c>
      <c r="F1104" t="s">
        <v>1164</v>
      </c>
      <c r="G1104" t="s">
        <v>56</v>
      </c>
      <c r="H1104" t="s">
        <v>1641</v>
      </c>
      <c r="I1104" t="s">
        <v>1637</v>
      </c>
    </row>
    <row r="1105" spans="1:9" x14ac:dyDescent="0.25">
      <c r="A1105">
        <v>39295</v>
      </c>
      <c r="B1105" s="2">
        <v>254.43</v>
      </c>
      <c r="C1105" s="32">
        <v>45180</v>
      </c>
      <c r="D1105" t="s">
        <v>59</v>
      </c>
      <c r="E1105" t="s">
        <v>54</v>
      </c>
      <c r="F1105" t="s">
        <v>1165</v>
      </c>
      <c r="G1105" t="s">
        <v>64</v>
      </c>
      <c r="H1105" t="s">
        <v>1642</v>
      </c>
      <c r="I1105" t="s">
        <v>1639</v>
      </c>
    </row>
    <row r="1106" spans="1:9" x14ac:dyDescent="0.25">
      <c r="A1106">
        <v>39298</v>
      </c>
      <c r="B1106" s="2">
        <v>382.29</v>
      </c>
      <c r="C1106" s="32">
        <v>45242</v>
      </c>
      <c r="D1106" t="s">
        <v>49</v>
      </c>
      <c r="E1106" t="s">
        <v>49</v>
      </c>
      <c r="F1106" t="s">
        <v>1166</v>
      </c>
      <c r="G1106" t="s">
        <v>56</v>
      </c>
      <c r="H1106" t="s">
        <v>1642</v>
      </c>
      <c r="I1106" t="s">
        <v>1637</v>
      </c>
    </row>
    <row r="1107" spans="1:9" x14ac:dyDescent="0.25">
      <c r="A1107">
        <v>39313</v>
      </c>
      <c r="B1107" s="2">
        <v>1405.86</v>
      </c>
      <c r="C1107" s="32">
        <v>45426</v>
      </c>
      <c r="D1107" t="s">
        <v>62</v>
      </c>
      <c r="E1107" t="s">
        <v>54</v>
      </c>
      <c r="F1107" t="s">
        <v>1167</v>
      </c>
      <c r="G1107" t="s">
        <v>56</v>
      </c>
      <c r="H1107" t="s">
        <v>1644</v>
      </c>
      <c r="I1107" t="s">
        <v>1636</v>
      </c>
    </row>
    <row r="1108" spans="1:9" x14ac:dyDescent="0.25">
      <c r="A1108">
        <v>39328</v>
      </c>
      <c r="B1108" s="2">
        <v>1905.39</v>
      </c>
      <c r="C1108" s="32">
        <v>45400</v>
      </c>
      <c r="D1108" t="s">
        <v>10</v>
      </c>
      <c r="E1108" t="s">
        <v>54</v>
      </c>
      <c r="F1108" t="s">
        <v>1168</v>
      </c>
      <c r="G1108" t="s">
        <v>56</v>
      </c>
      <c r="H1108" t="s">
        <v>1641</v>
      </c>
      <c r="I1108" t="s">
        <v>1636</v>
      </c>
    </row>
    <row r="1109" spans="1:9" x14ac:dyDescent="0.25">
      <c r="A1109">
        <v>39330</v>
      </c>
      <c r="B1109" s="2">
        <v>21.01</v>
      </c>
      <c r="C1109" s="32">
        <v>44976</v>
      </c>
      <c r="D1109" t="s">
        <v>49</v>
      </c>
      <c r="E1109" t="s">
        <v>49</v>
      </c>
      <c r="F1109" t="s">
        <v>1169</v>
      </c>
      <c r="G1109" t="s">
        <v>72</v>
      </c>
      <c r="H1109" t="s">
        <v>1641</v>
      </c>
      <c r="I1109" t="s">
        <v>1637</v>
      </c>
    </row>
    <row r="1110" spans="1:9" x14ac:dyDescent="0.25">
      <c r="A1110">
        <v>39340</v>
      </c>
      <c r="B1110" s="2">
        <v>1882.5</v>
      </c>
      <c r="C1110" s="32">
        <v>45008</v>
      </c>
      <c r="D1110" t="s">
        <v>62</v>
      </c>
      <c r="E1110" t="s">
        <v>213</v>
      </c>
      <c r="F1110" t="s">
        <v>1170</v>
      </c>
      <c r="G1110" t="s">
        <v>64</v>
      </c>
      <c r="H1110" t="s">
        <v>1644</v>
      </c>
      <c r="I1110" t="s">
        <v>1636</v>
      </c>
    </row>
    <row r="1111" spans="1:9" x14ac:dyDescent="0.25">
      <c r="A1111">
        <v>39348</v>
      </c>
      <c r="B1111" s="2">
        <v>1062.23</v>
      </c>
      <c r="C1111" s="32">
        <v>44952</v>
      </c>
      <c r="D1111" t="s">
        <v>62</v>
      </c>
      <c r="E1111" t="s">
        <v>129</v>
      </c>
      <c r="F1111" t="s">
        <v>1171</v>
      </c>
      <c r="G1111" t="s">
        <v>72</v>
      </c>
      <c r="H1111" t="s">
        <v>1641</v>
      </c>
      <c r="I1111" t="s">
        <v>1638</v>
      </c>
    </row>
    <row r="1112" spans="1:9" x14ac:dyDescent="0.25">
      <c r="A1112">
        <v>39350</v>
      </c>
      <c r="B1112" s="2">
        <v>1523.71</v>
      </c>
      <c r="C1112" s="32">
        <v>45324</v>
      </c>
      <c r="D1112" t="s">
        <v>49</v>
      </c>
      <c r="E1112" t="s">
        <v>49</v>
      </c>
      <c r="F1112" t="s">
        <v>1172</v>
      </c>
      <c r="G1112" t="s">
        <v>72</v>
      </c>
      <c r="H1112" t="s">
        <v>1643</v>
      </c>
      <c r="I1112" t="s">
        <v>1638</v>
      </c>
    </row>
    <row r="1113" spans="1:9" x14ac:dyDescent="0.25">
      <c r="A1113">
        <v>39354</v>
      </c>
      <c r="B1113" s="2">
        <v>184.53</v>
      </c>
      <c r="C1113" s="32">
        <v>45130</v>
      </c>
      <c r="D1113" t="s">
        <v>49</v>
      </c>
      <c r="E1113" t="s">
        <v>49</v>
      </c>
      <c r="F1113" t="s">
        <v>1173</v>
      </c>
      <c r="G1113" t="s">
        <v>64</v>
      </c>
      <c r="H1113" t="s">
        <v>1644</v>
      </c>
      <c r="I1113" t="s">
        <v>1639</v>
      </c>
    </row>
    <row r="1114" spans="1:9" x14ac:dyDescent="0.25">
      <c r="A1114">
        <v>39356</v>
      </c>
      <c r="B1114" s="2">
        <v>1030.77</v>
      </c>
      <c r="C1114" s="32">
        <v>44945</v>
      </c>
      <c r="D1114" t="s">
        <v>62</v>
      </c>
      <c r="E1114" t="s">
        <v>54</v>
      </c>
      <c r="F1114" t="s">
        <v>1174</v>
      </c>
      <c r="G1114" t="s">
        <v>72</v>
      </c>
      <c r="H1114" t="s">
        <v>1644</v>
      </c>
      <c r="I1114" t="s">
        <v>1637</v>
      </c>
    </row>
    <row r="1115" spans="1:9" x14ac:dyDescent="0.25">
      <c r="A1115">
        <v>39368</v>
      </c>
      <c r="B1115" s="2">
        <v>1613.36</v>
      </c>
      <c r="C1115" s="32">
        <v>45248</v>
      </c>
      <c r="D1115" t="s">
        <v>62</v>
      </c>
      <c r="E1115" t="s">
        <v>54</v>
      </c>
      <c r="F1115" t="s">
        <v>1175</v>
      </c>
      <c r="G1115" t="s">
        <v>66</v>
      </c>
      <c r="H1115" t="s">
        <v>1644</v>
      </c>
      <c r="I1115" t="s">
        <v>1640</v>
      </c>
    </row>
    <row r="1116" spans="1:9" x14ac:dyDescent="0.25">
      <c r="A1116">
        <v>39378</v>
      </c>
      <c r="B1116" s="2">
        <v>1275.51</v>
      </c>
      <c r="C1116" s="32">
        <v>45337</v>
      </c>
      <c r="D1116" t="s">
        <v>49</v>
      </c>
      <c r="E1116" t="s">
        <v>49</v>
      </c>
      <c r="F1116" t="s">
        <v>1176</v>
      </c>
      <c r="G1116" t="s">
        <v>56</v>
      </c>
      <c r="H1116" t="s">
        <v>1641</v>
      </c>
      <c r="I1116" t="s">
        <v>1638</v>
      </c>
    </row>
    <row r="1117" spans="1:9" x14ac:dyDescent="0.25">
      <c r="A1117">
        <v>39393</v>
      </c>
      <c r="B1117" s="2">
        <v>1887.27</v>
      </c>
      <c r="C1117" s="32">
        <v>45222</v>
      </c>
      <c r="D1117" t="s">
        <v>53</v>
      </c>
      <c r="E1117" t="s">
        <v>54</v>
      </c>
      <c r="F1117" t="s">
        <v>1177</v>
      </c>
      <c r="G1117" t="s">
        <v>66</v>
      </c>
      <c r="H1117" t="s">
        <v>1641</v>
      </c>
      <c r="I1117" t="s">
        <v>1637</v>
      </c>
    </row>
    <row r="1118" spans="1:9" x14ac:dyDescent="0.25">
      <c r="A1118">
        <v>39406</v>
      </c>
      <c r="B1118" s="2">
        <v>1460.24</v>
      </c>
      <c r="C1118" s="32">
        <v>45147</v>
      </c>
      <c r="D1118" t="s">
        <v>49</v>
      </c>
      <c r="E1118" t="s">
        <v>49</v>
      </c>
      <c r="F1118" t="s">
        <v>1178</v>
      </c>
      <c r="G1118" t="s">
        <v>64</v>
      </c>
      <c r="H1118" t="s">
        <v>1644</v>
      </c>
      <c r="I1118" t="s">
        <v>1640</v>
      </c>
    </row>
    <row r="1119" spans="1:9" x14ac:dyDescent="0.25">
      <c r="A1119">
        <v>39419</v>
      </c>
      <c r="B1119" s="2">
        <v>1438.29</v>
      </c>
      <c r="C1119" s="32">
        <v>44935</v>
      </c>
      <c r="D1119" t="s">
        <v>10</v>
      </c>
      <c r="E1119" t="s">
        <v>54</v>
      </c>
      <c r="F1119" t="s">
        <v>1179</v>
      </c>
      <c r="G1119" t="s">
        <v>66</v>
      </c>
      <c r="H1119" t="s">
        <v>1644</v>
      </c>
      <c r="I1119" t="s">
        <v>1637</v>
      </c>
    </row>
    <row r="1120" spans="1:9" x14ac:dyDescent="0.25">
      <c r="A1120">
        <v>39433</v>
      </c>
      <c r="B1120" s="2">
        <v>6.28</v>
      </c>
      <c r="C1120" s="32">
        <v>45361</v>
      </c>
      <c r="D1120" t="s">
        <v>62</v>
      </c>
      <c r="E1120" t="s">
        <v>54</v>
      </c>
      <c r="F1120" t="s">
        <v>1180</v>
      </c>
      <c r="G1120" t="s">
        <v>56</v>
      </c>
      <c r="H1120" t="s">
        <v>1642</v>
      </c>
      <c r="I1120" t="s">
        <v>1639</v>
      </c>
    </row>
    <row r="1121" spans="1:9" x14ac:dyDescent="0.25">
      <c r="A1121">
        <v>39442</v>
      </c>
      <c r="B1121" s="2">
        <v>92.27</v>
      </c>
      <c r="C1121" s="32">
        <v>45013</v>
      </c>
      <c r="D1121" t="s">
        <v>53</v>
      </c>
      <c r="E1121" t="s">
        <v>54</v>
      </c>
      <c r="F1121" t="s">
        <v>1181</v>
      </c>
      <c r="G1121" t="s">
        <v>72</v>
      </c>
      <c r="H1121" t="s">
        <v>1641</v>
      </c>
      <c r="I1121" t="s">
        <v>1638</v>
      </c>
    </row>
    <row r="1122" spans="1:9" x14ac:dyDescent="0.25">
      <c r="A1122">
        <v>39445</v>
      </c>
      <c r="B1122" s="2">
        <v>77.13</v>
      </c>
      <c r="C1122" s="32">
        <v>44945</v>
      </c>
      <c r="D1122" t="s">
        <v>53</v>
      </c>
      <c r="E1122" t="s">
        <v>54</v>
      </c>
      <c r="F1122" t="s">
        <v>1182</v>
      </c>
      <c r="G1122" t="s">
        <v>72</v>
      </c>
      <c r="H1122" t="s">
        <v>1642</v>
      </c>
      <c r="I1122" t="s">
        <v>1636</v>
      </c>
    </row>
    <row r="1123" spans="1:9" x14ac:dyDescent="0.25">
      <c r="A1123">
        <v>39460</v>
      </c>
      <c r="B1123" s="2">
        <v>1862.48</v>
      </c>
      <c r="C1123" s="32">
        <v>45427</v>
      </c>
      <c r="D1123" t="s">
        <v>49</v>
      </c>
      <c r="E1123" t="s">
        <v>49</v>
      </c>
      <c r="F1123" t="s">
        <v>1183</v>
      </c>
      <c r="G1123" t="s">
        <v>56</v>
      </c>
      <c r="H1123" t="s">
        <v>1641</v>
      </c>
      <c r="I1123" t="s">
        <v>1636</v>
      </c>
    </row>
    <row r="1124" spans="1:9" x14ac:dyDescent="0.25">
      <c r="A1124">
        <v>39470</v>
      </c>
      <c r="B1124" s="2">
        <v>1983.3</v>
      </c>
      <c r="C1124" s="32">
        <v>45328</v>
      </c>
      <c r="D1124" t="s">
        <v>49</v>
      </c>
      <c r="E1124" t="s">
        <v>49</v>
      </c>
      <c r="F1124" t="s">
        <v>1184</v>
      </c>
      <c r="G1124" t="s">
        <v>66</v>
      </c>
      <c r="H1124" t="s">
        <v>1642</v>
      </c>
      <c r="I1124" t="s">
        <v>1636</v>
      </c>
    </row>
    <row r="1125" spans="1:9" x14ac:dyDescent="0.25">
      <c r="A1125">
        <v>39475</v>
      </c>
      <c r="B1125" s="2">
        <v>1556.03</v>
      </c>
      <c r="C1125" s="32">
        <v>45392</v>
      </c>
      <c r="D1125" t="s">
        <v>59</v>
      </c>
      <c r="E1125" t="s">
        <v>54</v>
      </c>
      <c r="F1125" t="s">
        <v>1185</v>
      </c>
      <c r="G1125" t="s">
        <v>72</v>
      </c>
      <c r="H1125" t="s">
        <v>1643</v>
      </c>
      <c r="I1125" t="s">
        <v>1639</v>
      </c>
    </row>
    <row r="1126" spans="1:9" x14ac:dyDescent="0.25">
      <c r="A1126">
        <v>39489</v>
      </c>
      <c r="B1126" s="2">
        <v>1451.63</v>
      </c>
      <c r="C1126" s="32">
        <v>45077</v>
      </c>
      <c r="D1126" t="s">
        <v>62</v>
      </c>
      <c r="E1126" t="s">
        <v>54</v>
      </c>
      <c r="F1126" t="s">
        <v>1186</v>
      </c>
      <c r="G1126" t="s">
        <v>56</v>
      </c>
      <c r="H1126" t="s">
        <v>1641</v>
      </c>
      <c r="I1126" t="s">
        <v>1640</v>
      </c>
    </row>
    <row r="1127" spans="1:9" x14ac:dyDescent="0.25">
      <c r="A1127">
        <v>39499</v>
      </c>
      <c r="B1127" s="2">
        <v>1756.58</v>
      </c>
      <c r="C1127" s="32">
        <v>45154</v>
      </c>
      <c r="D1127" t="s">
        <v>49</v>
      </c>
      <c r="E1127" t="s">
        <v>49</v>
      </c>
      <c r="F1127" t="s">
        <v>1187</v>
      </c>
      <c r="G1127" t="s">
        <v>66</v>
      </c>
      <c r="H1127" t="s">
        <v>1644</v>
      </c>
      <c r="I1127" t="s">
        <v>1638</v>
      </c>
    </row>
    <row r="1128" spans="1:9" x14ac:dyDescent="0.25">
      <c r="A1128">
        <v>39512</v>
      </c>
      <c r="B1128" s="2">
        <v>1879.73</v>
      </c>
      <c r="C1128" s="32">
        <v>45447</v>
      </c>
      <c r="D1128" t="s">
        <v>62</v>
      </c>
      <c r="E1128" t="s">
        <v>54</v>
      </c>
      <c r="F1128" t="s">
        <v>1188</v>
      </c>
      <c r="G1128" t="s">
        <v>72</v>
      </c>
      <c r="H1128" t="s">
        <v>1642</v>
      </c>
      <c r="I1128" t="s">
        <v>1640</v>
      </c>
    </row>
    <row r="1129" spans="1:9" x14ac:dyDescent="0.25">
      <c r="A1129">
        <v>39516</v>
      </c>
      <c r="B1129" s="2">
        <v>372.66</v>
      </c>
      <c r="C1129" s="32">
        <v>45071</v>
      </c>
      <c r="D1129" t="s">
        <v>53</v>
      </c>
      <c r="E1129" t="s">
        <v>54</v>
      </c>
      <c r="F1129" t="s">
        <v>1189</v>
      </c>
      <c r="G1129" t="s">
        <v>56</v>
      </c>
      <c r="H1129" t="s">
        <v>1641</v>
      </c>
      <c r="I1129" t="s">
        <v>1636</v>
      </c>
    </row>
    <row r="1130" spans="1:9" x14ac:dyDescent="0.25">
      <c r="A1130">
        <v>39520</v>
      </c>
      <c r="B1130" s="2">
        <v>1222.3800000000001</v>
      </c>
      <c r="C1130" s="32">
        <v>45462</v>
      </c>
      <c r="D1130" t="s">
        <v>49</v>
      </c>
      <c r="E1130" t="s">
        <v>49</v>
      </c>
      <c r="F1130" t="s">
        <v>1190</v>
      </c>
      <c r="G1130" t="s">
        <v>66</v>
      </c>
      <c r="H1130" t="s">
        <v>1642</v>
      </c>
      <c r="I1130" t="s">
        <v>1636</v>
      </c>
    </row>
    <row r="1131" spans="1:9" x14ac:dyDescent="0.25">
      <c r="A1131">
        <v>39526</v>
      </c>
      <c r="B1131" s="2">
        <v>1104.26</v>
      </c>
      <c r="C1131" s="32">
        <v>45365</v>
      </c>
      <c r="D1131" t="s">
        <v>10</v>
      </c>
      <c r="E1131" t="s">
        <v>54</v>
      </c>
      <c r="F1131" t="s">
        <v>1191</v>
      </c>
      <c r="G1131" t="s">
        <v>72</v>
      </c>
      <c r="H1131" t="s">
        <v>1641</v>
      </c>
      <c r="I1131" t="s">
        <v>1638</v>
      </c>
    </row>
    <row r="1132" spans="1:9" x14ac:dyDescent="0.25">
      <c r="A1132">
        <v>39536</v>
      </c>
      <c r="B1132" s="2">
        <v>667.11</v>
      </c>
      <c r="C1132" s="32">
        <v>45114</v>
      </c>
      <c r="D1132" t="s">
        <v>53</v>
      </c>
      <c r="E1132" t="s">
        <v>54</v>
      </c>
      <c r="F1132" t="s">
        <v>1192</v>
      </c>
      <c r="G1132" t="s">
        <v>56</v>
      </c>
      <c r="H1132" t="s">
        <v>1643</v>
      </c>
      <c r="I1132" t="s">
        <v>1639</v>
      </c>
    </row>
    <row r="1133" spans="1:9" x14ac:dyDescent="0.25">
      <c r="A1133">
        <v>39546</v>
      </c>
      <c r="B1133" s="2">
        <v>256.64</v>
      </c>
      <c r="C1133" s="32">
        <v>45134</v>
      </c>
      <c r="D1133" t="s">
        <v>53</v>
      </c>
      <c r="E1133" t="s">
        <v>54</v>
      </c>
      <c r="F1133" t="s">
        <v>1193</v>
      </c>
      <c r="G1133" t="s">
        <v>72</v>
      </c>
      <c r="H1133" t="s">
        <v>1643</v>
      </c>
      <c r="I1133" t="s">
        <v>1640</v>
      </c>
    </row>
    <row r="1134" spans="1:9" x14ac:dyDescent="0.25">
      <c r="A1134">
        <v>39557</v>
      </c>
      <c r="B1134" s="2">
        <v>912.82</v>
      </c>
      <c r="C1134" s="32">
        <v>45107</v>
      </c>
      <c r="D1134" t="s">
        <v>62</v>
      </c>
      <c r="E1134" t="s">
        <v>54</v>
      </c>
      <c r="F1134" t="s">
        <v>1194</v>
      </c>
      <c r="G1134" t="s">
        <v>72</v>
      </c>
      <c r="H1134" t="s">
        <v>1642</v>
      </c>
      <c r="I1134" t="s">
        <v>1639</v>
      </c>
    </row>
    <row r="1135" spans="1:9" x14ac:dyDescent="0.25">
      <c r="A1135">
        <v>39561</v>
      </c>
      <c r="B1135" s="2">
        <v>1939.94</v>
      </c>
      <c r="C1135" s="32">
        <v>45407</v>
      </c>
      <c r="D1135" t="s">
        <v>49</v>
      </c>
      <c r="E1135" t="s">
        <v>49</v>
      </c>
      <c r="F1135" t="s">
        <v>1195</v>
      </c>
      <c r="G1135" t="s">
        <v>72</v>
      </c>
      <c r="H1135" t="s">
        <v>1642</v>
      </c>
      <c r="I1135" t="s">
        <v>1640</v>
      </c>
    </row>
    <row r="1136" spans="1:9" x14ac:dyDescent="0.25">
      <c r="A1136">
        <v>39573</v>
      </c>
      <c r="B1136" s="2">
        <v>1363.81</v>
      </c>
      <c r="C1136" s="32">
        <v>45228</v>
      </c>
      <c r="D1136" t="s">
        <v>53</v>
      </c>
      <c r="E1136" t="s">
        <v>54</v>
      </c>
      <c r="F1136" t="s">
        <v>1196</v>
      </c>
      <c r="G1136" t="s">
        <v>61</v>
      </c>
      <c r="H1136" t="s">
        <v>1644</v>
      </c>
      <c r="I1136" t="s">
        <v>1639</v>
      </c>
    </row>
    <row r="1137" spans="1:9" x14ac:dyDescent="0.25">
      <c r="A1137">
        <v>39576</v>
      </c>
      <c r="B1137" s="2">
        <v>1198.79</v>
      </c>
      <c r="C1137" s="32">
        <v>45214</v>
      </c>
      <c r="D1137" t="s">
        <v>49</v>
      </c>
      <c r="E1137" t="s">
        <v>49</v>
      </c>
      <c r="F1137" t="s">
        <v>1197</v>
      </c>
      <c r="G1137" t="s">
        <v>56</v>
      </c>
      <c r="H1137" t="s">
        <v>1644</v>
      </c>
      <c r="I1137" t="s">
        <v>1640</v>
      </c>
    </row>
    <row r="1138" spans="1:9" x14ac:dyDescent="0.25">
      <c r="A1138">
        <v>39589</v>
      </c>
      <c r="B1138" s="2">
        <v>1922.12</v>
      </c>
      <c r="C1138" s="32">
        <v>45323</v>
      </c>
      <c r="D1138" t="s">
        <v>49</v>
      </c>
      <c r="E1138" t="s">
        <v>49</v>
      </c>
      <c r="F1138" t="s">
        <v>1198</v>
      </c>
      <c r="G1138" t="s">
        <v>64</v>
      </c>
      <c r="H1138" t="s">
        <v>1641</v>
      </c>
      <c r="I1138" t="s">
        <v>1640</v>
      </c>
    </row>
    <row r="1139" spans="1:9" x14ac:dyDescent="0.25">
      <c r="A1139">
        <v>39592</v>
      </c>
      <c r="B1139" s="2">
        <v>736.34</v>
      </c>
      <c r="C1139" s="32">
        <v>45045</v>
      </c>
      <c r="D1139" t="s">
        <v>10</v>
      </c>
      <c r="E1139" t="s">
        <v>54</v>
      </c>
      <c r="F1139" t="s">
        <v>1199</v>
      </c>
      <c r="G1139" t="s">
        <v>72</v>
      </c>
      <c r="H1139" t="s">
        <v>1643</v>
      </c>
      <c r="I1139" t="s">
        <v>1638</v>
      </c>
    </row>
    <row r="1140" spans="1:9" x14ac:dyDescent="0.25">
      <c r="A1140">
        <v>39606</v>
      </c>
      <c r="B1140" s="2">
        <v>1992.65</v>
      </c>
      <c r="C1140" s="32">
        <v>45086</v>
      </c>
      <c r="D1140" t="s">
        <v>10</v>
      </c>
      <c r="E1140" t="s">
        <v>54</v>
      </c>
      <c r="F1140" t="s">
        <v>1200</v>
      </c>
      <c r="G1140" t="s">
        <v>56</v>
      </c>
      <c r="H1140" t="s">
        <v>1641</v>
      </c>
      <c r="I1140" t="s">
        <v>1638</v>
      </c>
    </row>
    <row r="1141" spans="1:9" x14ac:dyDescent="0.25">
      <c r="A1141">
        <v>39608</v>
      </c>
      <c r="B1141" s="2">
        <v>1712.38</v>
      </c>
      <c r="C1141" s="32">
        <v>45393</v>
      </c>
      <c r="D1141" t="s">
        <v>49</v>
      </c>
      <c r="E1141" t="s">
        <v>49</v>
      </c>
      <c r="F1141" t="s">
        <v>1201</v>
      </c>
      <c r="G1141" t="s">
        <v>72</v>
      </c>
      <c r="H1141" t="s">
        <v>1644</v>
      </c>
      <c r="I1141" t="s">
        <v>1637</v>
      </c>
    </row>
    <row r="1142" spans="1:9" x14ac:dyDescent="0.25">
      <c r="A1142">
        <v>39623</v>
      </c>
      <c r="B1142" s="2">
        <v>1281.17</v>
      </c>
      <c r="C1142" s="32">
        <v>44973</v>
      </c>
      <c r="D1142" t="s">
        <v>49</v>
      </c>
      <c r="E1142" t="s">
        <v>49</v>
      </c>
      <c r="F1142" t="s">
        <v>1202</v>
      </c>
      <c r="G1142" t="s">
        <v>72</v>
      </c>
      <c r="H1142" t="s">
        <v>1644</v>
      </c>
      <c r="I1142" t="s">
        <v>1637</v>
      </c>
    </row>
    <row r="1143" spans="1:9" x14ac:dyDescent="0.25">
      <c r="A1143">
        <v>39627</v>
      </c>
      <c r="B1143" s="2">
        <v>389.39</v>
      </c>
      <c r="C1143" s="32">
        <v>45470</v>
      </c>
      <c r="D1143" t="s">
        <v>10</v>
      </c>
      <c r="E1143" t="s">
        <v>54</v>
      </c>
      <c r="F1143" t="s">
        <v>1203</v>
      </c>
      <c r="G1143" t="s">
        <v>72</v>
      </c>
      <c r="H1143" t="s">
        <v>1643</v>
      </c>
      <c r="I1143" t="s">
        <v>1636</v>
      </c>
    </row>
    <row r="1144" spans="1:9" x14ac:dyDescent="0.25">
      <c r="A1144">
        <v>39634</v>
      </c>
      <c r="B1144" s="2">
        <v>125.38</v>
      </c>
      <c r="C1144" s="32">
        <v>45050</v>
      </c>
      <c r="D1144" t="s">
        <v>49</v>
      </c>
      <c r="E1144" t="s">
        <v>49</v>
      </c>
      <c r="F1144" t="s">
        <v>1204</v>
      </c>
      <c r="G1144" t="s">
        <v>72</v>
      </c>
      <c r="H1144" t="s">
        <v>1643</v>
      </c>
      <c r="I1144" t="s">
        <v>1636</v>
      </c>
    </row>
    <row r="1145" spans="1:9" x14ac:dyDescent="0.25">
      <c r="A1145">
        <v>39648</v>
      </c>
      <c r="B1145" s="2">
        <v>1614.37</v>
      </c>
      <c r="C1145" s="32">
        <v>45456</v>
      </c>
      <c r="D1145" t="s">
        <v>10</v>
      </c>
      <c r="E1145" t="s">
        <v>54</v>
      </c>
      <c r="F1145" t="s">
        <v>1205</v>
      </c>
      <c r="G1145" t="s">
        <v>56</v>
      </c>
      <c r="H1145" t="s">
        <v>1642</v>
      </c>
      <c r="I1145" t="s">
        <v>1639</v>
      </c>
    </row>
    <row r="1146" spans="1:9" x14ac:dyDescent="0.25">
      <c r="A1146">
        <v>39662</v>
      </c>
      <c r="B1146" s="2">
        <v>794.02</v>
      </c>
      <c r="C1146" s="32">
        <v>45194</v>
      </c>
      <c r="D1146" t="s">
        <v>62</v>
      </c>
      <c r="E1146" t="s">
        <v>54</v>
      </c>
      <c r="F1146" t="s">
        <v>1206</v>
      </c>
      <c r="G1146" t="s">
        <v>64</v>
      </c>
      <c r="H1146" t="s">
        <v>1643</v>
      </c>
      <c r="I1146" t="s">
        <v>1639</v>
      </c>
    </row>
    <row r="1147" spans="1:9" x14ac:dyDescent="0.25">
      <c r="A1147">
        <v>39665</v>
      </c>
      <c r="B1147" s="2">
        <v>1633.16</v>
      </c>
      <c r="C1147" s="32">
        <v>45411</v>
      </c>
      <c r="D1147" t="s">
        <v>62</v>
      </c>
      <c r="E1147" t="s">
        <v>54</v>
      </c>
      <c r="F1147" t="s">
        <v>1207</v>
      </c>
      <c r="G1147" t="s">
        <v>72</v>
      </c>
      <c r="H1147" t="s">
        <v>1641</v>
      </c>
      <c r="I1147" t="s">
        <v>1639</v>
      </c>
    </row>
    <row r="1148" spans="1:9" x14ac:dyDescent="0.25">
      <c r="A1148">
        <v>39676</v>
      </c>
      <c r="B1148" s="2">
        <v>1714.59</v>
      </c>
      <c r="C1148" s="32">
        <v>45442</v>
      </c>
      <c r="D1148" t="s">
        <v>59</v>
      </c>
      <c r="E1148" t="s">
        <v>54</v>
      </c>
      <c r="F1148" t="s">
        <v>1208</v>
      </c>
      <c r="G1148" t="s">
        <v>56</v>
      </c>
      <c r="H1148" t="s">
        <v>1641</v>
      </c>
      <c r="I1148" t="s">
        <v>1640</v>
      </c>
    </row>
    <row r="1149" spans="1:9" x14ac:dyDescent="0.25">
      <c r="A1149">
        <v>39689</v>
      </c>
      <c r="B1149" s="2">
        <v>1833.44</v>
      </c>
      <c r="C1149" s="32">
        <v>45417</v>
      </c>
      <c r="D1149" t="s">
        <v>49</v>
      </c>
      <c r="E1149" t="s">
        <v>49</v>
      </c>
      <c r="F1149" t="s">
        <v>1209</v>
      </c>
      <c r="G1149" t="s">
        <v>56</v>
      </c>
      <c r="H1149" t="s">
        <v>1641</v>
      </c>
      <c r="I1149" t="s">
        <v>1637</v>
      </c>
    </row>
    <row r="1150" spans="1:9" x14ac:dyDescent="0.25">
      <c r="A1150">
        <v>39703</v>
      </c>
      <c r="B1150" s="2">
        <v>728.67</v>
      </c>
      <c r="C1150" s="32">
        <v>45038</v>
      </c>
      <c r="D1150" t="s">
        <v>10</v>
      </c>
      <c r="E1150" t="s">
        <v>54</v>
      </c>
      <c r="F1150" t="s">
        <v>1210</v>
      </c>
      <c r="G1150" t="s">
        <v>72</v>
      </c>
      <c r="H1150" t="s">
        <v>1642</v>
      </c>
      <c r="I1150" t="s">
        <v>1638</v>
      </c>
    </row>
    <row r="1151" spans="1:9" x14ac:dyDescent="0.25">
      <c r="A1151">
        <v>39708</v>
      </c>
      <c r="B1151" s="2">
        <v>163.85</v>
      </c>
      <c r="C1151" s="32">
        <v>45081</v>
      </c>
      <c r="D1151" t="s">
        <v>10</v>
      </c>
      <c r="E1151" t="s">
        <v>54</v>
      </c>
      <c r="F1151" t="s">
        <v>1211</v>
      </c>
      <c r="G1151" t="s">
        <v>56</v>
      </c>
      <c r="H1151" t="s">
        <v>1641</v>
      </c>
      <c r="I1151" t="s">
        <v>1639</v>
      </c>
    </row>
    <row r="1152" spans="1:9" x14ac:dyDescent="0.25">
      <c r="A1152">
        <v>39717</v>
      </c>
      <c r="B1152" s="2">
        <v>1797.67</v>
      </c>
      <c r="C1152" s="32">
        <v>44975</v>
      </c>
      <c r="D1152" t="s">
        <v>49</v>
      </c>
      <c r="E1152" t="s">
        <v>49</v>
      </c>
      <c r="F1152" t="s">
        <v>1212</v>
      </c>
      <c r="G1152" t="s">
        <v>56</v>
      </c>
      <c r="H1152" t="s">
        <v>1642</v>
      </c>
      <c r="I1152" t="s">
        <v>1640</v>
      </c>
    </row>
    <row r="1153" spans="1:9" x14ac:dyDescent="0.25">
      <c r="A1153">
        <v>39728</v>
      </c>
      <c r="B1153" s="2">
        <v>285.45999999999998</v>
      </c>
      <c r="C1153" s="32">
        <v>44953</v>
      </c>
      <c r="D1153" t="s">
        <v>53</v>
      </c>
      <c r="E1153" t="s">
        <v>54</v>
      </c>
      <c r="F1153" t="s">
        <v>1213</v>
      </c>
      <c r="G1153" t="s">
        <v>66</v>
      </c>
      <c r="H1153" t="s">
        <v>1643</v>
      </c>
      <c r="I1153" t="s">
        <v>1637</v>
      </c>
    </row>
    <row r="1154" spans="1:9" x14ac:dyDescent="0.25">
      <c r="A1154">
        <v>39734</v>
      </c>
      <c r="B1154" s="2">
        <v>1871.81</v>
      </c>
      <c r="C1154" s="32">
        <v>45286</v>
      </c>
      <c r="D1154" t="s">
        <v>10</v>
      </c>
      <c r="E1154" t="s">
        <v>54</v>
      </c>
      <c r="F1154" t="s">
        <v>1214</v>
      </c>
      <c r="G1154" t="s">
        <v>72</v>
      </c>
      <c r="H1154" t="s">
        <v>1641</v>
      </c>
      <c r="I1154" t="s">
        <v>1640</v>
      </c>
    </row>
    <row r="1155" spans="1:9" x14ac:dyDescent="0.25">
      <c r="A1155">
        <v>39740</v>
      </c>
      <c r="B1155" s="2">
        <v>1087.7</v>
      </c>
      <c r="C1155" s="32">
        <v>45209</v>
      </c>
      <c r="D1155" t="s">
        <v>49</v>
      </c>
      <c r="E1155" t="s">
        <v>49</v>
      </c>
      <c r="F1155" t="s">
        <v>1215</v>
      </c>
      <c r="G1155" t="s">
        <v>66</v>
      </c>
      <c r="H1155" t="s">
        <v>1644</v>
      </c>
      <c r="I1155" t="s">
        <v>1639</v>
      </c>
    </row>
    <row r="1156" spans="1:9" x14ac:dyDescent="0.25">
      <c r="A1156">
        <v>39746</v>
      </c>
      <c r="B1156" s="2">
        <v>1474.39</v>
      </c>
      <c r="C1156" s="32">
        <v>45128</v>
      </c>
      <c r="D1156" t="s">
        <v>62</v>
      </c>
      <c r="E1156" t="s">
        <v>54</v>
      </c>
      <c r="F1156" t="s">
        <v>1216</v>
      </c>
      <c r="G1156" t="s">
        <v>56</v>
      </c>
      <c r="H1156" t="s">
        <v>1643</v>
      </c>
      <c r="I1156" t="s">
        <v>1637</v>
      </c>
    </row>
    <row r="1157" spans="1:9" x14ac:dyDescent="0.25">
      <c r="A1157">
        <v>39761</v>
      </c>
      <c r="B1157" s="2">
        <v>1787.95</v>
      </c>
      <c r="C1157" s="32">
        <v>45426</v>
      </c>
      <c r="D1157" t="s">
        <v>10</v>
      </c>
      <c r="E1157" t="s">
        <v>54</v>
      </c>
      <c r="F1157" t="s">
        <v>1217</v>
      </c>
      <c r="G1157" t="s">
        <v>72</v>
      </c>
      <c r="H1157" t="s">
        <v>1644</v>
      </c>
      <c r="I1157" t="s">
        <v>1640</v>
      </c>
    </row>
    <row r="1158" spans="1:9" x14ac:dyDescent="0.25">
      <c r="A1158">
        <v>39770</v>
      </c>
      <c r="B1158" s="2">
        <v>127.35</v>
      </c>
      <c r="C1158" s="32">
        <v>45134</v>
      </c>
      <c r="D1158" t="s">
        <v>62</v>
      </c>
      <c r="E1158" t="s">
        <v>54</v>
      </c>
      <c r="F1158" t="s">
        <v>1218</v>
      </c>
      <c r="G1158" t="s">
        <v>72</v>
      </c>
      <c r="H1158" t="s">
        <v>1643</v>
      </c>
      <c r="I1158" t="s">
        <v>1638</v>
      </c>
    </row>
    <row r="1159" spans="1:9" x14ac:dyDescent="0.25">
      <c r="A1159">
        <v>39785</v>
      </c>
      <c r="B1159" s="2">
        <v>364.05</v>
      </c>
      <c r="C1159" s="32">
        <v>45370</v>
      </c>
      <c r="D1159" t="s">
        <v>59</v>
      </c>
      <c r="E1159" t="s">
        <v>54</v>
      </c>
      <c r="F1159" t="s">
        <v>1219</v>
      </c>
      <c r="G1159" t="s">
        <v>56</v>
      </c>
      <c r="H1159" t="s">
        <v>1641</v>
      </c>
      <c r="I1159" t="s">
        <v>1637</v>
      </c>
    </row>
    <row r="1160" spans="1:9" x14ac:dyDescent="0.25">
      <c r="A1160">
        <v>39793</v>
      </c>
      <c r="B1160" s="2">
        <v>1887.79</v>
      </c>
      <c r="C1160" s="32">
        <v>45294</v>
      </c>
      <c r="D1160" t="s">
        <v>59</v>
      </c>
      <c r="E1160" t="s">
        <v>54</v>
      </c>
      <c r="F1160" t="s">
        <v>1220</v>
      </c>
      <c r="G1160" t="s">
        <v>72</v>
      </c>
      <c r="H1160" t="s">
        <v>1642</v>
      </c>
      <c r="I1160" t="s">
        <v>1638</v>
      </c>
    </row>
    <row r="1161" spans="1:9" x14ac:dyDescent="0.25">
      <c r="A1161">
        <v>39797</v>
      </c>
      <c r="B1161" s="2">
        <v>1985.6</v>
      </c>
      <c r="C1161" s="32">
        <v>45297</v>
      </c>
      <c r="D1161" t="s">
        <v>59</v>
      </c>
      <c r="E1161" t="s">
        <v>54</v>
      </c>
      <c r="F1161" t="s">
        <v>1221</v>
      </c>
      <c r="G1161" t="s">
        <v>56</v>
      </c>
      <c r="H1161" t="s">
        <v>1642</v>
      </c>
      <c r="I1161" t="s">
        <v>1639</v>
      </c>
    </row>
    <row r="1162" spans="1:9" x14ac:dyDescent="0.25">
      <c r="A1162">
        <v>39804</v>
      </c>
      <c r="B1162" s="2">
        <v>712.72</v>
      </c>
      <c r="C1162" s="32">
        <v>45102</v>
      </c>
      <c r="D1162" t="s">
        <v>59</v>
      </c>
      <c r="E1162" t="s">
        <v>54</v>
      </c>
      <c r="F1162" t="s">
        <v>1222</v>
      </c>
      <c r="G1162" t="s">
        <v>66</v>
      </c>
      <c r="H1162" t="s">
        <v>1643</v>
      </c>
      <c r="I1162" t="s">
        <v>1636</v>
      </c>
    </row>
    <row r="1163" spans="1:9" x14ac:dyDescent="0.25">
      <c r="A1163">
        <v>39812</v>
      </c>
      <c r="B1163" s="2">
        <v>584.48</v>
      </c>
      <c r="C1163" s="32">
        <v>45202</v>
      </c>
      <c r="D1163" t="s">
        <v>49</v>
      </c>
      <c r="E1163" t="s">
        <v>49</v>
      </c>
      <c r="F1163" t="s">
        <v>1223</v>
      </c>
      <c r="G1163" t="s">
        <v>64</v>
      </c>
      <c r="H1163" t="s">
        <v>1641</v>
      </c>
      <c r="I1163" t="s">
        <v>1639</v>
      </c>
    </row>
    <row r="1164" spans="1:9" x14ac:dyDescent="0.25">
      <c r="A1164">
        <v>39824</v>
      </c>
      <c r="B1164" s="2">
        <v>1819.1</v>
      </c>
      <c r="C1164" s="32">
        <v>45279</v>
      </c>
      <c r="D1164" t="s">
        <v>62</v>
      </c>
      <c r="E1164" t="s">
        <v>54</v>
      </c>
      <c r="F1164" t="s">
        <v>1224</v>
      </c>
      <c r="G1164" t="s">
        <v>56</v>
      </c>
      <c r="H1164" t="s">
        <v>1644</v>
      </c>
      <c r="I1164" t="s">
        <v>1636</v>
      </c>
    </row>
    <row r="1165" spans="1:9" x14ac:dyDescent="0.25">
      <c r="A1165">
        <v>39838</v>
      </c>
      <c r="B1165" s="2">
        <v>1040.52</v>
      </c>
      <c r="C1165" s="32">
        <v>45470</v>
      </c>
      <c r="D1165" t="s">
        <v>49</v>
      </c>
      <c r="E1165" t="s">
        <v>49</v>
      </c>
      <c r="F1165" t="s">
        <v>1225</v>
      </c>
      <c r="G1165" t="s">
        <v>56</v>
      </c>
      <c r="H1165" t="s">
        <v>1644</v>
      </c>
      <c r="I1165" t="s">
        <v>1637</v>
      </c>
    </row>
    <row r="1166" spans="1:9" x14ac:dyDescent="0.25">
      <c r="A1166">
        <v>39842</v>
      </c>
      <c r="B1166" s="2">
        <v>835.17</v>
      </c>
      <c r="C1166" s="32">
        <v>45146</v>
      </c>
      <c r="D1166" t="s">
        <v>10</v>
      </c>
      <c r="E1166" t="s">
        <v>54</v>
      </c>
      <c r="F1166" t="s">
        <v>1226</v>
      </c>
      <c r="G1166" t="s">
        <v>56</v>
      </c>
      <c r="H1166" t="s">
        <v>1643</v>
      </c>
      <c r="I1166" t="s">
        <v>1639</v>
      </c>
    </row>
    <row r="1167" spans="1:9" x14ac:dyDescent="0.25">
      <c r="A1167">
        <v>39848</v>
      </c>
      <c r="B1167" s="2">
        <v>1404.18</v>
      </c>
      <c r="C1167" s="32">
        <v>45253</v>
      </c>
      <c r="D1167" t="s">
        <v>59</v>
      </c>
      <c r="E1167" t="s">
        <v>54</v>
      </c>
      <c r="F1167" t="s">
        <v>1227</v>
      </c>
      <c r="G1167" t="s">
        <v>56</v>
      </c>
      <c r="H1167" t="s">
        <v>1641</v>
      </c>
      <c r="I1167" t="s">
        <v>1640</v>
      </c>
    </row>
    <row r="1168" spans="1:9" x14ac:dyDescent="0.25">
      <c r="A1168">
        <v>39860</v>
      </c>
      <c r="B1168" s="2">
        <v>1181.8800000000001</v>
      </c>
      <c r="C1168" s="32">
        <v>45356</v>
      </c>
      <c r="D1168" t="s">
        <v>53</v>
      </c>
      <c r="E1168" t="s">
        <v>54</v>
      </c>
      <c r="F1168" t="s">
        <v>1228</v>
      </c>
      <c r="G1168" t="s">
        <v>64</v>
      </c>
      <c r="H1168" t="s">
        <v>1644</v>
      </c>
      <c r="I1168" t="s">
        <v>1637</v>
      </c>
    </row>
    <row r="1169" spans="1:9" x14ac:dyDescent="0.25">
      <c r="A1169">
        <v>39875</v>
      </c>
      <c r="B1169" s="2">
        <v>1819.14</v>
      </c>
      <c r="C1169" s="32">
        <v>44954</v>
      </c>
      <c r="D1169" t="s">
        <v>49</v>
      </c>
      <c r="E1169" t="s">
        <v>49</v>
      </c>
      <c r="F1169" t="s">
        <v>1229</v>
      </c>
      <c r="G1169" t="s">
        <v>66</v>
      </c>
      <c r="H1169" t="s">
        <v>1643</v>
      </c>
      <c r="I1169" t="s">
        <v>1640</v>
      </c>
    </row>
    <row r="1170" spans="1:9" x14ac:dyDescent="0.25">
      <c r="A1170">
        <v>39889</v>
      </c>
      <c r="B1170" s="2">
        <v>84.67</v>
      </c>
      <c r="C1170" s="32">
        <v>45024</v>
      </c>
      <c r="D1170" t="s">
        <v>49</v>
      </c>
      <c r="E1170" t="s">
        <v>49</v>
      </c>
      <c r="F1170" t="s">
        <v>1230</v>
      </c>
      <c r="G1170" t="s">
        <v>66</v>
      </c>
      <c r="H1170" t="s">
        <v>1644</v>
      </c>
      <c r="I1170" t="s">
        <v>1637</v>
      </c>
    </row>
    <row r="1171" spans="1:9" x14ac:dyDescent="0.25">
      <c r="A1171">
        <v>39892</v>
      </c>
      <c r="B1171" s="2">
        <v>916.41</v>
      </c>
      <c r="C1171" s="32">
        <v>45005</v>
      </c>
      <c r="D1171" t="s">
        <v>62</v>
      </c>
      <c r="E1171" t="s">
        <v>54</v>
      </c>
      <c r="F1171" t="s">
        <v>1231</v>
      </c>
      <c r="G1171" t="s">
        <v>56</v>
      </c>
      <c r="H1171" t="s">
        <v>1644</v>
      </c>
      <c r="I1171" t="s">
        <v>1638</v>
      </c>
    </row>
    <row r="1172" spans="1:9" x14ac:dyDescent="0.25">
      <c r="A1172">
        <v>39898</v>
      </c>
      <c r="B1172" s="2">
        <v>1936.75</v>
      </c>
      <c r="C1172" s="32">
        <v>44966</v>
      </c>
      <c r="D1172" t="s">
        <v>49</v>
      </c>
      <c r="E1172" t="s">
        <v>49</v>
      </c>
      <c r="F1172" t="s">
        <v>1232</v>
      </c>
      <c r="G1172" t="s">
        <v>66</v>
      </c>
      <c r="H1172" t="s">
        <v>1644</v>
      </c>
      <c r="I1172" t="s">
        <v>1639</v>
      </c>
    </row>
    <row r="1173" spans="1:9" x14ac:dyDescent="0.25">
      <c r="A1173">
        <v>39908</v>
      </c>
      <c r="B1173" s="2">
        <v>1048.06</v>
      </c>
      <c r="C1173" s="32">
        <v>45246</v>
      </c>
      <c r="D1173" t="s">
        <v>62</v>
      </c>
      <c r="E1173" t="s">
        <v>54</v>
      </c>
      <c r="F1173" t="s">
        <v>1233</v>
      </c>
      <c r="G1173" t="s">
        <v>72</v>
      </c>
      <c r="H1173" t="s">
        <v>1642</v>
      </c>
      <c r="I1173" t="s">
        <v>1639</v>
      </c>
    </row>
    <row r="1174" spans="1:9" x14ac:dyDescent="0.25">
      <c r="A1174">
        <v>39917</v>
      </c>
      <c r="B1174" s="2">
        <v>1500.08</v>
      </c>
      <c r="C1174" s="32">
        <v>44934</v>
      </c>
      <c r="D1174" t="s">
        <v>49</v>
      </c>
      <c r="E1174" t="s">
        <v>49</v>
      </c>
      <c r="F1174" t="s">
        <v>1234</v>
      </c>
      <c r="G1174" t="s">
        <v>61</v>
      </c>
      <c r="H1174" t="s">
        <v>1642</v>
      </c>
      <c r="I1174" t="s">
        <v>1639</v>
      </c>
    </row>
    <row r="1175" spans="1:9" x14ac:dyDescent="0.25">
      <c r="A1175">
        <v>39921</v>
      </c>
      <c r="B1175" s="2">
        <v>1393.06</v>
      </c>
      <c r="C1175" s="32">
        <v>45085</v>
      </c>
      <c r="D1175" t="s">
        <v>53</v>
      </c>
      <c r="E1175" t="s">
        <v>54</v>
      </c>
      <c r="F1175" t="s">
        <v>1235</v>
      </c>
      <c r="G1175" t="s">
        <v>56</v>
      </c>
      <c r="H1175" t="s">
        <v>1643</v>
      </c>
      <c r="I1175" t="s">
        <v>1638</v>
      </c>
    </row>
    <row r="1176" spans="1:9" x14ac:dyDescent="0.25">
      <c r="A1176">
        <v>39936</v>
      </c>
      <c r="B1176" s="2">
        <v>579.99</v>
      </c>
      <c r="C1176" s="32">
        <v>45263</v>
      </c>
      <c r="D1176" t="s">
        <v>49</v>
      </c>
      <c r="E1176" t="s">
        <v>49</v>
      </c>
      <c r="F1176" t="s">
        <v>1236</v>
      </c>
      <c r="G1176" t="s">
        <v>56</v>
      </c>
      <c r="H1176" t="s">
        <v>1644</v>
      </c>
      <c r="I1176" t="s">
        <v>1639</v>
      </c>
    </row>
    <row r="1177" spans="1:9" x14ac:dyDescent="0.25">
      <c r="A1177">
        <v>39949</v>
      </c>
      <c r="B1177" s="2">
        <v>213.13</v>
      </c>
      <c r="C1177" s="32">
        <v>45034</v>
      </c>
      <c r="D1177" t="s">
        <v>49</v>
      </c>
      <c r="E1177" t="s">
        <v>49</v>
      </c>
      <c r="F1177" t="s">
        <v>1237</v>
      </c>
      <c r="G1177" t="s">
        <v>56</v>
      </c>
      <c r="H1177" t="s">
        <v>1643</v>
      </c>
      <c r="I1177" t="s">
        <v>1636</v>
      </c>
    </row>
    <row r="1178" spans="1:9" x14ac:dyDescent="0.25">
      <c r="A1178">
        <v>39952</v>
      </c>
      <c r="B1178" s="2">
        <v>1972.42</v>
      </c>
      <c r="C1178" s="32">
        <v>44930</v>
      </c>
      <c r="D1178" t="s">
        <v>49</v>
      </c>
      <c r="E1178" t="s">
        <v>49</v>
      </c>
      <c r="F1178" t="s">
        <v>1238</v>
      </c>
      <c r="G1178" t="s">
        <v>56</v>
      </c>
      <c r="H1178" t="s">
        <v>1643</v>
      </c>
      <c r="I1178" t="s">
        <v>1636</v>
      </c>
    </row>
    <row r="1179" spans="1:9" x14ac:dyDescent="0.25">
      <c r="A1179">
        <v>39958</v>
      </c>
      <c r="B1179" s="2">
        <v>1902.58</v>
      </c>
      <c r="C1179" s="32">
        <v>45151</v>
      </c>
      <c r="D1179" t="s">
        <v>49</v>
      </c>
      <c r="E1179" t="s">
        <v>49</v>
      </c>
      <c r="F1179" t="s">
        <v>1239</v>
      </c>
      <c r="G1179" t="s">
        <v>72</v>
      </c>
      <c r="H1179" t="s">
        <v>1643</v>
      </c>
      <c r="I1179" t="s">
        <v>1638</v>
      </c>
    </row>
    <row r="1180" spans="1:9" x14ac:dyDescent="0.25">
      <c r="A1180">
        <v>39966</v>
      </c>
      <c r="B1180" s="2">
        <v>1532.15</v>
      </c>
      <c r="C1180" s="32">
        <v>45045</v>
      </c>
      <c r="D1180" t="s">
        <v>49</v>
      </c>
      <c r="E1180" t="s">
        <v>49</v>
      </c>
      <c r="F1180" t="s">
        <v>1240</v>
      </c>
      <c r="G1180" t="s">
        <v>56</v>
      </c>
      <c r="H1180" t="s">
        <v>1641</v>
      </c>
      <c r="I1180" t="s">
        <v>1639</v>
      </c>
    </row>
    <row r="1181" spans="1:9" x14ac:dyDescent="0.25">
      <c r="A1181">
        <v>39969</v>
      </c>
      <c r="B1181" s="2">
        <v>570.57000000000005</v>
      </c>
      <c r="C1181" s="32">
        <v>45157</v>
      </c>
      <c r="D1181" t="s">
        <v>49</v>
      </c>
      <c r="E1181" t="s">
        <v>49</v>
      </c>
      <c r="F1181" t="s">
        <v>1241</v>
      </c>
      <c r="G1181" t="s">
        <v>56</v>
      </c>
      <c r="H1181" t="s">
        <v>1641</v>
      </c>
      <c r="I1181" t="s">
        <v>1639</v>
      </c>
    </row>
    <row r="1182" spans="1:9" x14ac:dyDescent="0.25">
      <c r="A1182">
        <v>39978</v>
      </c>
      <c r="B1182" s="2">
        <v>888.03</v>
      </c>
      <c r="C1182" s="32">
        <v>44968</v>
      </c>
      <c r="D1182" t="s">
        <v>10</v>
      </c>
      <c r="E1182" t="s">
        <v>54</v>
      </c>
      <c r="F1182" t="s">
        <v>1242</v>
      </c>
      <c r="G1182" t="s">
        <v>66</v>
      </c>
      <c r="H1182" t="s">
        <v>1643</v>
      </c>
      <c r="I1182" t="s">
        <v>1636</v>
      </c>
    </row>
    <row r="1183" spans="1:9" x14ac:dyDescent="0.25">
      <c r="A1183">
        <v>39980</v>
      </c>
      <c r="B1183" s="2">
        <v>1728.63</v>
      </c>
      <c r="C1183" s="32">
        <v>45056</v>
      </c>
      <c r="D1183" t="s">
        <v>49</v>
      </c>
      <c r="E1183" t="s">
        <v>49</v>
      </c>
      <c r="F1183" t="s">
        <v>1243</v>
      </c>
      <c r="G1183" t="s">
        <v>56</v>
      </c>
      <c r="H1183" t="s">
        <v>1643</v>
      </c>
      <c r="I1183" t="s">
        <v>1639</v>
      </c>
    </row>
    <row r="1184" spans="1:9" x14ac:dyDescent="0.25">
      <c r="A1184">
        <v>39994</v>
      </c>
      <c r="B1184" s="2">
        <v>1875.95</v>
      </c>
      <c r="C1184" s="32">
        <v>45072</v>
      </c>
      <c r="D1184" t="s">
        <v>59</v>
      </c>
      <c r="E1184" t="s">
        <v>54</v>
      </c>
      <c r="F1184" t="s">
        <v>1244</v>
      </c>
      <c r="G1184" t="s">
        <v>66</v>
      </c>
      <c r="H1184" t="s">
        <v>1641</v>
      </c>
      <c r="I1184" t="s">
        <v>1640</v>
      </c>
    </row>
    <row r="1185" spans="1:9" x14ac:dyDescent="0.25">
      <c r="A1185">
        <v>40006</v>
      </c>
      <c r="B1185" s="2">
        <v>368.21</v>
      </c>
      <c r="C1185" s="32">
        <v>45172</v>
      </c>
      <c r="D1185" t="s">
        <v>62</v>
      </c>
      <c r="E1185" t="s">
        <v>54</v>
      </c>
      <c r="F1185" t="s">
        <v>1245</v>
      </c>
      <c r="G1185" t="s">
        <v>56</v>
      </c>
      <c r="H1185" t="s">
        <v>1643</v>
      </c>
      <c r="I1185" t="s">
        <v>1636</v>
      </c>
    </row>
    <row r="1186" spans="1:9" x14ac:dyDescent="0.25">
      <c r="A1186">
        <v>40016</v>
      </c>
      <c r="B1186" s="2">
        <v>1982.1</v>
      </c>
      <c r="C1186" s="32">
        <v>45379</v>
      </c>
      <c r="D1186" t="s">
        <v>10</v>
      </c>
      <c r="E1186" t="s">
        <v>54</v>
      </c>
      <c r="F1186" t="s">
        <v>1246</v>
      </c>
      <c r="G1186" t="s">
        <v>72</v>
      </c>
      <c r="H1186" t="s">
        <v>1643</v>
      </c>
      <c r="I1186" t="s">
        <v>1637</v>
      </c>
    </row>
    <row r="1187" spans="1:9" x14ac:dyDescent="0.25">
      <c r="A1187">
        <v>40030</v>
      </c>
      <c r="B1187" s="2">
        <v>973</v>
      </c>
      <c r="C1187" s="32">
        <v>45229</v>
      </c>
      <c r="D1187" t="s">
        <v>10</v>
      </c>
      <c r="E1187" t="s">
        <v>54</v>
      </c>
      <c r="F1187" t="s">
        <v>1247</v>
      </c>
      <c r="G1187" t="s">
        <v>56</v>
      </c>
      <c r="H1187" t="s">
        <v>1641</v>
      </c>
      <c r="I1187" t="s">
        <v>1638</v>
      </c>
    </row>
    <row r="1188" spans="1:9" x14ac:dyDescent="0.25">
      <c r="A1188">
        <v>40034</v>
      </c>
      <c r="B1188" s="2">
        <v>182.97</v>
      </c>
      <c r="C1188" s="32">
        <v>44969</v>
      </c>
      <c r="D1188" t="s">
        <v>10</v>
      </c>
      <c r="E1188" t="s">
        <v>54</v>
      </c>
      <c r="F1188" t="s">
        <v>1248</v>
      </c>
      <c r="G1188" t="s">
        <v>72</v>
      </c>
      <c r="H1188" t="s">
        <v>1641</v>
      </c>
      <c r="I1188" t="s">
        <v>1637</v>
      </c>
    </row>
    <row r="1189" spans="1:9" x14ac:dyDescent="0.25">
      <c r="A1189">
        <v>40045</v>
      </c>
      <c r="B1189" s="2">
        <v>1012.28</v>
      </c>
      <c r="C1189" s="32">
        <v>45278</v>
      </c>
      <c r="D1189" t="s">
        <v>49</v>
      </c>
      <c r="E1189" t="s">
        <v>49</v>
      </c>
      <c r="F1189" t="s">
        <v>1249</v>
      </c>
      <c r="G1189" t="s">
        <v>66</v>
      </c>
      <c r="H1189" t="s">
        <v>1644</v>
      </c>
      <c r="I1189" t="s">
        <v>1639</v>
      </c>
    </row>
    <row r="1190" spans="1:9" x14ac:dyDescent="0.25">
      <c r="A1190">
        <v>40060</v>
      </c>
      <c r="B1190" s="2">
        <v>634.76</v>
      </c>
      <c r="C1190" s="32">
        <v>45113</v>
      </c>
      <c r="D1190" t="s">
        <v>10</v>
      </c>
      <c r="E1190" t="s">
        <v>54</v>
      </c>
      <c r="F1190" t="s">
        <v>1250</v>
      </c>
      <c r="G1190" t="s">
        <v>72</v>
      </c>
      <c r="H1190" t="s">
        <v>1641</v>
      </c>
      <c r="I1190" t="s">
        <v>1637</v>
      </c>
    </row>
    <row r="1191" spans="1:9" x14ac:dyDescent="0.25">
      <c r="A1191">
        <v>40063</v>
      </c>
      <c r="B1191" s="2">
        <v>969.82</v>
      </c>
      <c r="C1191" s="32">
        <v>45191</v>
      </c>
      <c r="D1191" t="s">
        <v>49</v>
      </c>
      <c r="E1191" t="s">
        <v>49</v>
      </c>
      <c r="F1191" t="s">
        <v>1251</v>
      </c>
      <c r="G1191" t="s">
        <v>56</v>
      </c>
      <c r="H1191" t="s">
        <v>1642</v>
      </c>
      <c r="I1191" t="s">
        <v>1640</v>
      </c>
    </row>
    <row r="1192" spans="1:9" x14ac:dyDescent="0.25">
      <c r="A1192">
        <v>40072</v>
      </c>
      <c r="B1192" s="2">
        <v>1613.14</v>
      </c>
      <c r="C1192" s="32">
        <v>44948</v>
      </c>
      <c r="D1192" t="s">
        <v>49</v>
      </c>
      <c r="E1192" t="s">
        <v>49</v>
      </c>
      <c r="F1192" t="s">
        <v>1252</v>
      </c>
      <c r="G1192" t="s">
        <v>56</v>
      </c>
      <c r="H1192" t="s">
        <v>1642</v>
      </c>
      <c r="I1192" t="s">
        <v>1640</v>
      </c>
    </row>
    <row r="1193" spans="1:9" x14ac:dyDescent="0.25">
      <c r="A1193">
        <v>40085</v>
      </c>
      <c r="B1193" s="2">
        <v>1338.87</v>
      </c>
      <c r="C1193" s="32">
        <v>45259</v>
      </c>
      <c r="D1193" t="s">
        <v>62</v>
      </c>
      <c r="E1193" t="s">
        <v>54</v>
      </c>
      <c r="F1193" t="s">
        <v>1253</v>
      </c>
      <c r="G1193" t="s">
        <v>56</v>
      </c>
      <c r="H1193" t="s">
        <v>1643</v>
      </c>
      <c r="I1193" t="s">
        <v>1640</v>
      </c>
    </row>
    <row r="1194" spans="1:9" x14ac:dyDescent="0.25">
      <c r="A1194">
        <v>40097</v>
      </c>
      <c r="B1194" s="2">
        <v>619.97</v>
      </c>
      <c r="C1194" s="32">
        <v>45188</v>
      </c>
      <c r="D1194" t="s">
        <v>62</v>
      </c>
      <c r="E1194" t="s">
        <v>54</v>
      </c>
      <c r="F1194" t="s">
        <v>1254</v>
      </c>
      <c r="G1194" t="s">
        <v>61</v>
      </c>
      <c r="H1194" t="s">
        <v>1642</v>
      </c>
      <c r="I1194" t="s">
        <v>1640</v>
      </c>
    </row>
    <row r="1195" spans="1:9" x14ac:dyDescent="0.25">
      <c r="A1195">
        <v>40099</v>
      </c>
      <c r="B1195" s="2">
        <v>309.24</v>
      </c>
      <c r="C1195" s="32">
        <v>45253</v>
      </c>
      <c r="D1195" t="s">
        <v>10</v>
      </c>
      <c r="E1195" t="s">
        <v>54</v>
      </c>
      <c r="F1195" t="s">
        <v>1255</v>
      </c>
      <c r="G1195" t="s">
        <v>66</v>
      </c>
      <c r="H1195" t="s">
        <v>1642</v>
      </c>
      <c r="I1195" t="s">
        <v>1636</v>
      </c>
    </row>
    <row r="1196" spans="1:9" x14ac:dyDescent="0.25">
      <c r="A1196">
        <v>40112</v>
      </c>
      <c r="B1196" s="2">
        <v>693.88</v>
      </c>
      <c r="C1196" s="32">
        <v>45114</v>
      </c>
      <c r="D1196" t="s">
        <v>62</v>
      </c>
      <c r="E1196" t="s">
        <v>54</v>
      </c>
      <c r="F1196" t="s">
        <v>1256</v>
      </c>
      <c r="G1196" t="s">
        <v>64</v>
      </c>
      <c r="H1196" t="s">
        <v>1642</v>
      </c>
      <c r="I1196" t="s">
        <v>1636</v>
      </c>
    </row>
    <row r="1197" spans="1:9" x14ac:dyDescent="0.25">
      <c r="A1197">
        <v>40120</v>
      </c>
      <c r="B1197" s="2">
        <v>1122.03</v>
      </c>
      <c r="C1197" s="32">
        <v>45453</v>
      </c>
      <c r="D1197" t="s">
        <v>53</v>
      </c>
      <c r="E1197" t="s">
        <v>54</v>
      </c>
      <c r="F1197" t="s">
        <v>1257</v>
      </c>
      <c r="G1197" t="s">
        <v>72</v>
      </c>
      <c r="H1197" t="s">
        <v>1641</v>
      </c>
      <c r="I1197" t="s">
        <v>1640</v>
      </c>
    </row>
    <row r="1198" spans="1:9" x14ac:dyDescent="0.25">
      <c r="A1198">
        <v>40131</v>
      </c>
      <c r="B1198" s="2">
        <v>1237.92</v>
      </c>
      <c r="C1198" s="32">
        <v>45171</v>
      </c>
      <c r="D1198" t="s">
        <v>62</v>
      </c>
      <c r="E1198" t="s">
        <v>129</v>
      </c>
      <c r="F1198" t="s">
        <v>1258</v>
      </c>
      <c r="G1198" t="s">
        <v>72</v>
      </c>
      <c r="H1198" t="s">
        <v>1644</v>
      </c>
      <c r="I1198" t="s">
        <v>1640</v>
      </c>
    </row>
    <row r="1199" spans="1:9" x14ac:dyDescent="0.25">
      <c r="A1199">
        <v>40135</v>
      </c>
      <c r="B1199" s="2">
        <v>612.46</v>
      </c>
      <c r="C1199" s="32">
        <v>45325</v>
      </c>
      <c r="D1199" t="s">
        <v>62</v>
      </c>
      <c r="E1199" t="s">
        <v>54</v>
      </c>
      <c r="F1199" t="s">
        <v>1259</v>
      </c>
      <c r="G1199" t="s">
        <v>66</v>
      </c>
      <c r="H1199" t="s">
        <v>1644</v>
      </c>
      <c r="I1199" t="s">
        <v>1636</v>
      </c>
    </row>
    <row r="1200" spans="1:9" x14ac:dyDescent="0.25">
      <c r="A1200">
        <v>40150</v>
      </c>
      <c r="B1200" s="2">
        <v>833.41</v>
      </c>
      <c r="C1200" s="32">
        <v>45326</v>
      </c>
      <c r="D1200" t="s">
        <v>53</v>
      </c>
      <c r="E1200" t="s">
        <v>54</v>
      </c>
      <c r="F1200" t="s">
        <v>1260</v>
      </c>
      <c r="G1200" t="s">
        <v>56</v>
      </c>
      <c r="H1200" t="s">
        <v>1642</v>
      </c>
      <c r="I1200" t="s">
        <v>1637</v>
      </c>
    </row>
    <row r="1201" spans="1:9" x14ac:dyDescent="0.25">
      <c r="A1201">
        <v>40155</v>
      </c>
      <c r="B1201" s="2">
        <v>1704.8</v>
      </c>
      <c r="C1201" s="32">
        <v>45305</v>
      </c>
      <c r="D1201" t="s">
        <v>49</v>
      </c>
      <c r="E1201" t="s">
        <v>49</v>
      </c>
      <c r="F1201" t="s">
        <v>1261</v>
      </c>
      <c r="G1201" t="s">
        <v>72</v>
      </c>
      <c r="H1201" t="s">
        <v>1643</v>
      </c>
      <c r="I1201" t="s">
        <v>1639</v>
      </c>
    </row>
    <row r="1202" spans="1:9" x14ac:dyDescent="0.25">
      <c r="A1202">
        <v>40158</v>
      </c>
      <c r="B1202" s="2">
        <v>770.61</v>
      </c>
      <c r="C1202" s="32">
        <v>45430</v>
      </c>
      <c r="D1202" t="s">
        <v>62</v>
      </c>
      <c r="E1202" t="s">
        <v>54</v>
      </c>
      <c r="F1202" t="s">
        <v>1262</v>
      </c>
      <c r="G1202" t="s">
        <v>64</v>
      </c>
      <c r="H1202" t="s">
        <v>1641</v>
      </c>
      <c r="I1202" t="s">
        <v>1640</v>
      </c>
    </row>
    <row r="1203" spans="1:9" x14ac:dyDescent="0.25">
      <c r="A1203">
        <v>40166</v>
      </c>
      <c r="B1203" s="2">
        <v>985.06</v>
      </c>
      <c r="C1203" s="32">
        <v>45045</v>
      </c>
      <c r="D1203" t="s">
        <v>10</v>
      </c>
      <c r="E1203" t="s">
        <v>54</v>
      </c>
      <c r="F1203" t="s">
        <v>1263</v>
      </c>
      <c r="G1203" t="s">
        <v>56</v>
      </c>
      <c r="H1203" t="s">
        <v>1644</v>
      </c>
      <c r="I1203" t="s">
        <v>1636</v>
      </c>
    </row>
    <row r="1204" spans="1:9" x14ac:dyDescent="0.25">
      <c r="A1204">
        <v>40172</v>
      </c>
      <c r="B1204" s="2">
        <v>1135.92</v>
      </c>
      <c r="C1204" s="32">
        <v>45047</v>
      </c>
      <c r="D1204" t="s">
        <v>10</v>
      </c>
      <c r="E1204" t="s">
        <v>54</v>
      </c>
      <c r="F1204" t="s">
        <v>1264</v>
      </c>
      <c r="G1204" t="s">
        <v>66</v>
      </c>
      <c r="H1204" t="s">
        <v>1643</v>
      </c>
      <c r="I1204" t="s">
        <v>1639</v>
      </c>
    </row>
    <row r="1205" spans="1:9" x14ac:dyDescent="0.25">
      <c r="A1205">
        <v>40183</v>
      </c>
      <c r="B1205" s="2">
        <v>138.87</v>
      </c>
      <c r="C1205" s="32">
        <v>45341</v>
      </c>
      <c r="D1205" t="s">
        <v>62</v>
      </c>
      <c r="E1205" t="s">
        <v>54</v>
      </c>
      <c r="F1205" t="s">
        <v>1265</v>
      </c>
      <c r="G1205" t="s">
        <v>72</v>
      </c>
      <c r="H1205" t="s">
        <v>1641</v>
      </c>
      <c r="I1205" t="s">
        <v>1638</v>
      </c>
    </row>
    <row r="1206" spans="1:9" x14ac:dyDescent="0.25">
      <c r="A1206">
        <v>40186</v>
      </c>
      <c r="B1206" s="2">
        <v>1324.51</v>
      </c>
      <c r="C1206" s="32">
        <v>45461</v>
      </c>
      <c r="D1206" t="s">
        <v>49</v>
      </c>
      <c r="E1206" t="s">
        <v>49</v>
      </c>
      <c r="F1206" t="s">
        <v>1266</v>
      </c>
      <c r="G1206" t="s">
        <v>72</v>
      </c>
      <c r="H1206" t="s">
        <v>1643</v>
      </c>
      <c r="I1206" t="s">
        <v>1638</v>
      </c>
    </row>
    <row r="1207" spans="1:9" x14ac:dyDescent="0.25">
      <c r="A1207">
        <v>40198</v>
      </c>
      <c r="B1207" s="2">
        <v>352.76</v>
      </c>
      <c r="C1207" s="32">
        <v>44929</v>
      </c>
      <c r="D1207" t="s">
        <v>53</v>
      </c>
      <c r="E1207" t="s">
        <v>54</v>
      </c>
      <c r="F1207" t="s">
        <v>1267</v>
      </c>
      <c r="G1207" t="s">
        <v>56</v>
      </c>
      <c r="H1207" t="s">
        <v>1642</v>
      </c>
      <c r="I1207" t="s">
        <v>1639</v>
      </c>
    </row>
    <row r="1208" spans="1:9" x14ac:dyDescent="0.25">
      <c r="A1208">
        <v>40202</v>
      </c>
      <c r="B1208" s="2">
        <v>1562.32</v>
      </c>
      <c r="C1208" s="32">
        <v>44999</v>
      </c>
      <c r="D1208" t="s">
        <v>10</v>
      </c>
      <c r="E1208" t="s">
        <v>54</v>
      </c>
      <c r="F1208" t="s">
        <v>1268</v>
      </c>
      <c r="G1208" t="s">
        <v>72</v>
      </c>
      <c r="H1208" t="s">
        <v>1641</v>
      </c>
      <c r="I1208" t="s">
        <v>1636</v>
      </c>
    </row>
    <row r="1209" spans="1:9" x14ac:dyDescent="0.25">
      <c r="A1209">
        <v>40205</v>
      </c>
      <c r="B1209" s="2">
        <v>602.04</v>
      </c>
      <c r="C1209" s="32">
        <v>45373</v>
      </c>
      <c r="D1209" t="s">
        <v>62</v>
      </c>
      <c r="E1209" t="s">
        <v>54</v>
      </c>
      <c r="F1209" t="s">
        <v>1269</v>
      </c>
      <c r="G1209" t="s">
        <v>72</v>
      </c>
      <c r="H1209" t="s">
        <v>1642</v>
      </c>
      <c r="I1209" t="s">
        <v>1637</v>
      </c>
    </row>
    <row r="1210" spans="1:9" x14ac:dyDescent="0.25">
      <c r="A1210">
        <v>40215</v>
      </c>
      <c r="B1210" s="2">
        <v>350.4</v>
      </c>
      <c r="C1210" s="32">
        <v>45247</v>
      </c>
      <c r="D1210" t="s">
        <v>49</v>
      </c>
      <c r="E1210" t="s">
        <v>49</v>
      </c>
      <c r="F1210" t="s">
        <v>1270</v>
      </c>
      <c r="G1210" t="s">
        <v>56</v>
      </c>
      <c r="H1210" t="s">
        <v>1643</v>
      </c>
      <c r="I1210" t="s">
        <v>1638</v>
      </c>
    </row>
    <row r="1211" spans="1:9" x14ac:dyDescent="0.25">
      <c r="A1211">
        <v>40229</v>
      </c>
      <c r="B1211" s="2">
        <v>316.73</v>
      </c>
      <c r="C1211" s="32">
        <v>45196</v>
      </c>
      <c r="D1211" t="s">
        <v>49</v>
      </c>
      <c r="E1211" t="s">
        <v>49</v>
      </c>
      <c r="F1211" t="s">
        <v>1271</v>
      </c>
      <c r="G1211" t="s">
        <v>72</v>
      </c>
      <c r="H1211" t="s">
        <v>1644</v>
      </c>
      <c r="I1211" t="s">
        <v>1636</v>
      </c>
    </row>
    <row r="1212" spans="1:9" x14ac:dyDescent="0.25">
      <c r="A1212">
        <v>40235</v>
      </c>
      <c r="B1212" s="2">
        <v>1591.31</v>
      </c>
      <c r="C1212" s="32">
        <v>45001</v>
      </c>
      <c r="D1212" t="s">
        <v>10</v>
      </c>
      <c r="E1212" t="s">
        <v>54</v>
      </c>
      <c r="F1212" t="s">
        <v>1272</v>
      </c>
      <c r="G1212" t="s">
        <v>66</v>
      </c>
      <c r="H1212" t="s">
        <v>1642</v>
      </c>
      <c r="I1212" t="s">
        <v>1639</v>
      </c>
    </row>
    <row r="1213" spans="1:9" x14ac:dyDescent="0.25">
      <c r="A1213">
        <v>40242</v>
      </c>
      <c r="B1213" s="2">
        <v>294.16000000000003</v>
      </c>
      <c r="C1213" s="32">
        <v>45178</v>
      </c>
      <c r="D1213" t="s">
        <v>59</v>
      </c>
      <c r="E1213" t="s">
        <v>129</v>
      </c>
      <c r="F1213" t="s">
        <v>1273</v>
      </c>
      <c r="G1213" t="s">
        <v>72</v>
      </c>
      <c r="H1213" t="s">
        <v>1643</v>
      </c>
      <c r="I1213" t="s">
        <v>1640</v>
      </c>
    </row>
    <row r="1214" spans="1:9" x14ac:dyDescent="0.25">
      <c r="A1214">
        <v>40252</v>
      </c>
      <c r="B1214" s="2">
        <v>814.5</v>
      </c>
      <c r="C1214" s="32">
        <v>45084</v>
      </c>
      <c r="D1214" t="s">
        <v>62</v>
      </c>
      <c r="E1214" t="s">
        <v>54</v>
      </c>
      <c r="F1214" t="s">
        <v>1274</v>
      </c>
      <c r="G1214" t="s">
        <v>66</v>
      </c>
      <c r="H1214" t="s">
        <v>1642</v>
      </c>
      <c r="I1214" t="s">
        <v>1639</v>
      </c>
    </row>
    <row r="1215" spans="1:9" x14ac:dyDescent="0.25">
      <c r="A1215">
        <v>40255</v>
      </c>
      <c r="B1215" s="2">
        <v>1418.41</v>
      </c>
      <c r="C1215" s="32">
        <v>45422</v>
      </c>
      <c r="D1215" t="s">
        <v>62</v>
      </c>
      <c r="E1215" t="s">
        <v>54</v>
      </c>
      <c r="F1215" t="s">
        <v>1275</v>
      </c>
      <c r="G1215" t="s">
        <v>56</v>
      </c>
      <c r="H1215" t="s">
        <v>1641</v>
      </c>
      <c r="I1215" t="s">
        <v>1638</v>
      </c>
    </row>
    <row r="1216" spans="1:9" x14ac:dyDescent="0.25">
      <c r="A1216">
        <v>40265</v>
      </c>
      <c r="B1216" s="2">
        <v>1550.77</v>
      </c>
      <c r="C1216" s="32">
        <v>44973</v>
      </c>
      <c r="D1216" t="s">
        <v>49</v>
      </c>
      <c r="E1216" t="s">
        <v>49</v>
      </c>
      <c r="F1216" t="s">
        <v>1276</v>
      </c>
      <c r="G1216" t="s">
        <v>64</v>
      </c>
      <c r="H1216" t="s">
        <v>1642</v>
      </c>
      <c r="I1216" t="s">
        <v>1636</v>
      </c>
    </row>
    <row r="1217" spans="1:9" x14ac:dyDescent="0.25">
      <c r="A1217">
        <v>40279</v>
      </c>
      <c r="B1217" s="2">
        <v>1284.6099999999999</v>
      </c>
      <c r="C1217" s="32">
        <v>45461</v>
      </c>
      <c r="D1217" t="s">
        <v>49</v>
      </c>
      <c r="E1217" t="s">
        <v>49</v>
      </c>
      <c r="F1217" t="s">
        <v>1277</v>
      </c>
      <c r="G1217" t="s">
        <v>56</v>
      </c>
      <c r="H1217" t="s">
        <v>1641</v>
      </c>
      <c r="I1217" t="s">
        <v>1636</v>
      </c>
    </row>
    <row r="1218" spans="1:9" x14ac:dyDescent="0.25">
      <c r="A1218">
        <v>40294</v>
      </c>
      <c r="B1218" s="2">
        <v>1609.8</v>
      </c>
      <c r="C1218" s="32">
        <v>44979</v>
      </c>
      <c r="D1218" t="s">
        <v>49</v>
      </c>
      <c r="E1218" t="s">
        <v>49</v>
      </c>
      <c r="F1218" t="s">
        <v>1278</v>
      </c>
      <c r="G1218" t="s">
        <v>72</v>
      </c>
      <c r="H1218" t="s">
        <v>1642</v>
      </c>
      <c r="I1218" t="s">
        <v>1639</v>
      </c>
    </row>
    <row r="1219" spans="1:9" x14ac:dyDescent="0.25">
      <c r="A1219">
        <v>40307</v>
      </c>
      <c r="B1219" s="2">
        <v>1897.85</v>
      </c>
      <c r="C1219" s="32">
        <v>45041</v>
      </c>
      <c r="D1219" t="s">
        <v>49</v>
      </c>
      <c r="E1219" t="s">
        <v>49</v>
      </c>
      <c r="F1219" t="s">
        <v>1279</v>
      </c>
      <c r="G1219" t="s">
        <v>72</v>
      </c>
      <c r="H1219" t="s">
        <v>1642</v>
      </c>
      <c r="I1219" t="s">
        <v>1640</v>
      </c>
    </row>
    <row r="1220" spans="1:9" x14ac:dyDescent="0.25">
      <c r="A1220">
        <v>40320</v>
      </c>
      <c r="B1220" s="2">
        <v>249.21</v>
      </c>
      <c r="C1220" s="32">
        <v>45453</v>
      </c>
      <c r="D1220" t="s">
        <v>49</v>
      </c>
      <c r="E1220" t="s">
        <v>49</v>
      </c>
      <c r="F1220" t="s">
        <v>1280</v>
      </c>
      <c r="G1220" t="s">
        <v>56</v>
      </c>
      <c r="H1220" t="s">
        <v>1641</v>
      </c>
      <c r="I1220" t="s">
        <v>1637</v>
      </c>
    </row>
    <row r="1221" spans="1:9" x14ac:dyDescent="0.25">
      <c r="A1221">
        <v>40328</v>
      </c>
      <c r="B1221" s="2">
        <v>1601.45</v>
      </c>
      <c r="C1221" s="32">
        <v>45149</v>
      </c>
      <c r="D1221" t="s">
        <v>10</v>
      </c>
      <c r="E1221" t="s">
        <v>54</v>
      </c>
      <c r="F1221" t="s">
        <v>1281</v>
      </c>
      <c r="G1221" t="s">
        <v>66</v>
      </c>
      <c r="H1221" t="s">
        <v>1643</v>
      </c>
      <c r="I1221" t="s">
        <v>1639</v>
      </c>
    </row>
    <row r="1222" spans="1:9" x14ac:dyDescent="0.25">
      <c r="A1222">
        <v>40334</v>
      </c>
      <c r="B1222" s="2">
        <v>1639.02</v>
      </c>
      <c r="C1222" s="32">
        <v>45065</v>
      </c>
      <c r="D1222" t="s">
        <v>49</v>
      </c>
      <c r="E1222" t="s">
        <v>49</v>
      </c>
      <c r="F1222" t="s">
        <v>1282</v>
      </c>
      <c r="G1222" t="s">
        <v>72</v>
      </c>
      <c r="H1222" t="s">
        <v>1641</v>
      </c>
      <c r="I1222" t="s">
        <v>1639</v>
      </c>
    </row>
    <row r="1223" spans="1:9" x14ac:dyDescent="0.25">
      <c r="A1223">
        <v>40345</v>
      </c>
      <c r="B1223" s="2">
        <v>1056.17</v>
      </c>
      <c r="C1223" s="32">
        <v>45393</v>
      </c>
      <c r="D1223" t="s">
        <v>62</v>
      </c>
      <c r="E1223" t="s">
        <v>54</v>
      </c>
      <c r="F1223" t="s">
        <v>1283</v>
      </c>
      <c r="G1223" t="s">
        <v>72</v>
      </c>
      <c r="H1223" t="s">
        <v>1642</v>
      </c>
      <c r="I1223" t="s">
        <v>1640</v>
      </c>
    </row>
    <row r="1224" spans="1:9" x14ac:dyDescent="0.25">
      <c r="A1224">
        <v>40352</v>
      </c>
      <c r="B1224" s="2">
        <v>1800.75</v>
      </c>
      <c r="C1224" s="32">
        <v>45202</v>
      </c>
      <c r="D1224" t="s">
        <v>49</v>
      </c>
      <c r="E1224" t="s">
        <v>49</v>
      </c>
      <c r="F1224" t="s">
        <v>1284</v>
      </c>
      <c r="G1224" t="s">
        <v>66</v>
      </c>
      <c r="H1224" t="s">
        <v>1643</v>
      </c>
      <c r="I1224" t="s">
        <v>1636</v>
      </c>
    </row>
    <row r="1225" spans="1:9" x14ac:dyDescent="0.25">
      <c r="A1225">
        <v>40356</v>
      </c>
      <c r="B1225" s="2">
        <v>1670.85</v>
      </c>
      <c r="C1225" s="32">
        <v>45268</v>
      </c>
      <c r="D1225" t="s">
        <v>49</v>
      </c>
      <c r="E1225" t="s">
        <v>49</v>
      </c>
      <c r="F1225" t="s">
        <v>1285</v>
      </c>
      <c r="G1225" t="s">
        <v>56</v>
      </c>
      <c r="H1225" t="s">
        <v>1644</v>
      </c>
      <c r="I1225" t="s">
        <v>1637</v>
      </c>
    </row>
    <row r="1226" spans="1:9" x14ac:dyDescent="0.25">
      <c r="A1226">
        <v>40366</v>
      </c>
      <c r="B1226" s="2">
        <v>1789.75</v>
      </c>
      <c r="C1226" s="32">
        <v>45130</v>
      </c>
      <c r="D1226" t="s">
        <v>53</v>
      </c>
      <c r="E1226" t="s">
        <v>54</v>
      </c>
      <c r="F1226" t="s">
        <v>1286</v>
      </c>
      <c r="G1226" t="s">
        <v>72</v>
      </c>
      <c r="H1226" t="s">
        <v>1643</v>
      </c>
      <c r="I1226" t="s">
        <v>1640</v>
      </c>
    </row>
    <row r="1227" spans="1:9" x14ac:dyDescent="0.25">
      <c r="A1227">
        <v>40379</v>
      </c>
      <c r="B1227" s="2">
        <v>975.45</v>
      </c>
      <c r="C1227" s="32">
        <v>44983</v>
      </c>
      <c r="D1227" t="s">
        <v>53</v>
      </c>
      <c r="E1227" t="s">
        <v>54</v>
      </c>
      <c r="F1227" t="s">
        <v>1287</v>
      </c>
      <c r="G1227" t="s">
        <v>72</v>
      </c>
      <c r="H1227" t="s">
        <v>1641</v>
      </c>
      <c r="I1227" t="s">
        <v>1639</v>
      </c>
    </row>
    <row r="1228" spans="1:9" x14ac:dyDescent="0.25">
      <c r="A1228">
        <v>40382</v>
      </c>
      <c r="B1228" s="2">
        <v>466.49</v>
      </c>
      <c r="C1228" s="32">
        <v>45264</v>
      </c>
      <c r="D1228" t="s">
        <v>49</v>
      </c>
      <c r="E1228" t="s">
        <v>49</v>
      </c>
      <c r="F1228" t="s">
        <v>1288</v>
      </c>
      <c r="G1228" t="s">
        <v>66</v>
      </c>
      <c r="H1228" t="s">
        <v>1643</v>
      </c>
      <c r="I1228" t="s">
        <v>1637</v>
      </c>
    </row>
    <row r="1229" spans="1:9" x14ac:dyDescent="0.25">
      <c r="A1229">
        <v>40395</v>
      </c>
      <c r="B1229" s="2">
        <v>216.95</v>
      </c>
      <c r="C1229" s="32">
        <v>45319</v>
      </c>
      <c r="D1229" t="s">
        <v>62</v>
      </c>
      <c r="E1229" t="s">
        <v>54</v>
      </c>
      <c r="F1229" t="s">
        <v>1289</v>
      </c>
      <c r="G1229" t="s">
        <v>64</v>
      </c>
      <c r="H1229" t="s">
        <v>1644</v>
      </c>
      <c r="I1229" t="s">
        <v>1638</v>
      </c>
    </row>
    <row r="1230" spans="1:9" x14ac:dyDescent="0.25">
      <c r="A1230">
        <v>40399</v>
      </c>
      <c r="B1230" s="2">
        <v>1871.91</v>
      </c>
      <c r="C1230" s="32">
        <v>45270</v>
      </c>
      <c r="D1230" t="s">
        <v>49</v>
      </c>
      <c r="E1230" t="s">
        <v>49</v>
      </c>
      <c r="F1230" t="s">
        <v>1290</v>
      </c>
      <c r="G1230" t="s">
        <v>56</v>
      </c>
      <c r="H1230" t="s">
        <v>1642</v>
      </c>
      <c r="I1230" t="s">
        <v>1638</v>
      </c>
    </row>
    <row r="1231" spans="1:9" x14ac:dyDescent="0.25">
      <c r="A1231">
        <v>40402</v>
      </c>
      <c r="B1231" s="2">
        <v>1776.34</v>
      </c>
      <c r="C1231" s="32">
        <v>44944</v>
      </c>
      <c r="D1231" t="s">
        <v>49</v>
      </c>
      <c r="E1231" t="s">
        <v>49</v>
      </c>
      <c r="F1231" t="s">
        <v>1291</v>
      </c>
      <c r="G1231" t="s">
        <v>66</v>
      </c>
      <c r="H1231" t="s">
        <v>1644</v>
      </c>
      <c r="I1231" t="s">
        <v>1636</v>
      </c>
    </row>
    <row r="1232" spans="1:9" x14ac:dyDescent="0.25">
      <c r="A1232">
        <v>40412</v>
      </c>
      <c r="B1232" s="2">
        <v>761.32</v>
      </c>
      <c r="C1232" s="32">
        <v>45365</v>
      </c>
      <c r="D1232" t="s">
        <v>49</v>
      </c>
      <c r="E1232" t="s">
        <v>49</v>
      </c>
      <c r="F1232" t="s">
        <v>1292</v>
      </c>
      <c r="G1232" t="s">
        <v>72</v>
      </c>
      <c r="H1232" t="s">
        <v>1641</v>
      </c>
      <c r="I1232" t="s">
        <v>1640</v>
      </c>
    </row>
    <row r="1233" spans="1:9" x14ac:dyDescent="0.25">
      <c r="A1233">
        <v>40419</v>
      </c>
      <c r="B1233" s="2">
        <v>453.8</v>
      </c>
      <c r="C1233" s="32">
        <v>45196</v>
      </c>
      <c r="D1233" t="s">
        <v>59</v>
      </c>
      <c r="E1233" t="s">
        <v>54</v>
      </c>
      <c r="F1233" t="s">
        <v>1293</v>
      </c>
      <c r="G1233" t="s">
        <v>72</v>
      </c>
      <c r="H1233" t="s">
        <v>1643</v>
      </c>
      <c r="I1233" t="s">
        <v>1640</v>
      </c>
    </row>
    <row r="1234" spans="1:9" x14ac:dyDescent="0.25">
      <c r="A1234">
        <v>40434</v>
      </c>
      <c r="B1234" s="2">
        <v>13.82</v>
      </c>
      <c r="C1234" s="32">
        <v>45192</v>
      </c>
      <c r="D1234" t="s">
        <v>59</v>
      </c>
      <c r="E1234" t="s">
        <v>54</v>
      </c>
      <c r="F1234" t="s">
        <v>1294</v>
      </c>
      <c r="G1234" t="s">
        <v>72</v>
      </c>
      <c r="H1234" t="s">
        <v>1642</v>
      </c>
      <c r="I1234" t="s">
        <v>1637</v>
      </c>
    </row>
    <row r="1235" spans="1:9" x14ac:dyDescent="0.25">
      <c r="A1235">
        <v>40437</v>
      </c>
      <c r="B1235" s="2">
        <v>1646.24</v>
      </c>
      <c r="C1235" s="32">
        <v>45124</v>
      </c>
      <c r="D1235" t="s">
        <v>10</v>
      </c>
      <c r="E1235" t="s">
        <v>54</v>
      </c>
      <c r="F1235" t="s">
        <v>1295</v>
      </c>
      <c r="G1235" t="s">
        <v>72</v>
      </c>
      <c r="H1235" t="s">
        <v>1642</v>
      </c>
      <c r="I1235" t="s">
        <v>1637</v>
      </c>
    </row>
    <row r="1236" spans="1:9" x14ac:dyDescent="0.25">
      <c r="A1236">
        <v>40440</v>
      </c>
      <c r="B1236" s="2">
        <v>970.89</v>
      </c>
      <c r="C1236" s="32">
        <v>45162</v>
      </c>
      <c r="D1236" t="s">
        <v>49</v>
      </c>
      <c r="E1236" t="s">
        <v>49</v>
      </c>
      <c r="F1236" t="s">
        <v>1296</v>
      </c>
      <c r="G1236" t="s">
        <v>72</v>
      </c>
      <c r="H1236" t="s">
        <v>1642</v>
      </c>
      <c r="I1236" t="s">
        <v>1640</v>
      </c>
    </row>
    <row r="1237" spans="1:9" x14ac:dyDescent="0.25">
      <c r="A1237">
        <v>40453</v>
      </c>
      <c r="B1237" s="2">
        <v>470.17</v>
      </c>
      <c r="C1237" s="32">
        <v>45070</v>
      </c>
      <c r="D1237" t="s">
        <v>53</v>
      </c>
      <c r="E1237" t="s">
        <v>54</v>
      </c>
      <c r="F1237" t="s">
        <v>1297</v>
      </c>
      <c r="G1237" t="s">
        <v>56</v>
      </c>
      <c r="H1237" t="s">
        <v>1641</v>
      </c>
      <c r="I1237" t="s">
        <v>1640</v>
      </c>
    </row>
    <row r="1238" spans="1:9" x14ac:dyDescent="0.25">
      <c r="A1238">
        <v>40465</v>
      </c>
      <c r="B1238" s="2">
        <v>1277.27</v>
      </c>
      <c r="C1238" s="32">
        <v>45439</v>
      </c>
      <c r="D1238" t="s">
        <v>62</v>
      </c>
      <c r="E1238" t="s">
        <v>54</v>
      </c>
      <c r="F1238" t="s">
        <v>1298</v>
      </c>
      <c r="G1238" t="s">
        <v>56</v>
      </c>
      <c r="H1238" t="s">
        <v>1643</v>
      </c>
      <c r="I1238" t="s">
        <v>1636</v>
      </c>
    </row>
    <row r="1239" spans="1:9" x14ac:dyDescent="0.25">
      <c r="A1239">
        <v>40468</v>
      </c>
      <c r="B1239" s="2">
        <v>1461.76</v>
      </c>
      <c r="C1239" s="32">
        <v>45329</v>
      </c>
      <c r="D1239" t="s">
        <v>62</v>
      </c>
      <c r="E1239" t="s">
        <v>54</v>
      </c>
      <c r="F1239" t="s">
        <v>1299</v>
      </c>
      <c r="G1239" t="s">
        <v>56</v>
      </c>
      <c r="H1239" t="s">
        <v>1641</v>
      </c>
      <c r="I1239" t="s">
        <v>1638</v>
      </c>
    </row>
    <row r="1240" spans="1:9" x14ac:dyDescent="0.25">
      <c r="A1240">
        <v>40470</v>
      </c>
      <c r="B1240" s="2">
        <v>117.56</v>
      </c>
      <c r="C1240" s="32">
        <v>45168</v>
      </c>
      <c r="D1240" t="s">
        <v>49</v>
      </c>
      <c r="E1240" t="s">
        <v>49</v>
      </c>
      <c r="F1240" t="s">
        <v>1300</v>
      </c>
      <c r="G1240" t="s">
        <v>56</v>
      </c>
      <c r="H1240" t="s">
        <v>1643</v>
      </c>
      <c r="I1240" t="s">
        <v>1637</v>
      </c>
    </row>
    <row r="1241" spans="1:9" x14ac:dyDescent="0.25">
      <c r="A1241">
        <v>40473</v>
      </c>
      <c r="B1241" s="2">
        <v>670.08</v>
      </c>
      <c r="C1241" s="32">
        <v>45156</v>
      </c>
      <c r="D1241" t="s">
        <v>53</v>
      </c>
      <c r="E1241" t="s">
        <v>54</v>
      </c>
      <c r="F1241" t="s">
        <v>1301</v>
      </c>
      <c r="G1241" t="s">
        <v>56</v>
      </c>
      <c r="H1241" t="s">
        <v>1644</v>
      </c>
      <c r="I1241" t="s">
        <v>1638</v>
      </c>
    </row>
    <row r="1242" spans="1:9" x14ac:dyDescent="0.25">
      <c r="A1242">
        <v>40485</v>
      </c>
      <c r="B1242" s="2">
        <v>770.07</v>
      </c>
      <c r="C1242" s="32">
        <v>44941</v>
      </c>
      <c r="D1242" t="s">
        <v>49</v>
      </c>
      <c r="E1242" t="s">
        <v>49</v>
      </c>
      <c r="F1242" t="s">
        <v>1302</v>
      </c>
      <c r="G1242" t="s">
        <v>61</v>
      </c>
      <c r="H1242" t="s">
        <v>1643</v>
      </c>
      <c r="I1242" t="s">
        <v>1637</v>
      </c>
    </row>
    <row r="1243" spans="1:9" x14ac:dyDescent="0.25">
      <c r="A1243">
        <v>40492</v>
      </c>
      <c r="B1243" s="2">
        <v>1840.38</v>
      </c>
      <c r="C1243" s="32">
        <v>45073</v>
      </c>
      <c r="D1243" t="s">
        <v>53</v>
      </c>
      <c r="E1243" t="s">
        <v>54</v>
      </c>
      <c r="F1243" t="s">
        <v>1303</v>
      </c>
      <c r="G1243" t="s">
        <v>64</v>
      </c>
      <c r="H1243" t="s">
        <v>1643</v>
      </c>
      <c r="I1243" t="s">
        <v>1637</v>
      </c>
    </row>
    <row r="1244" spans="1:9" x14ac:dyDescent="0.25">
      <c r="A1244">
        <v>40499</v>
      </c>
      <c r="B1244" s="2">
        <v>173.28</v>
      </c>
      <c r="C1244" s="32">
        <v>45175</v>
      </c>
      <c r="D1244" t="s">
        <v>49</v>
      </c>
      <c r="E1244" t="s">
        <v>49</v>
      </c>
      <c r="F1244" t="s">
        <v>1304</v>
      </c>
      <c r="G1244" t="s">
        <v>72</v>
      </c>
      <c r="H1244" t="s">
        <v>1644</v>
      </c>
      <c r="I1244" t="s">
        <v>1636</v>
      </c>
    </row>
    <row r="1245" spans="1:9" x14ac:dyDescent="0.25">
      <c r="A1245">
        <v>40512</v>
      </c>
      <c r="B1245" s="2">
        <v>1447.06</v>
      </c>
      <c r="C1245" s="32">
        <v>45086</v>
      </c>
      <c r="D1245" t="s">
        <v>62</v>
      </c>
      <c r="E1245" t="s">
        <v>54</v>
      </c>
      <c r="F1245" t="s">
        <v>1305</v>
      </c>
      <c r="G1245" t="s">
        <v>72</v>
      </c>
      <c r="H1245" t="s">
        <v>1644</v>
      </c>
      <c r="I1245" t="s">
        <v>1639</v>
      </c>
    </row>
    <row r="1246" spans="1:9" x14ac:dyDescent="0.25">
      <c r="A1246">
        <v>40514</v>
      </c>
      <c r="B1246" s="2">
        <v>1910.5</v>
      </c>
      <c r="C1246" s="32">
        <v>45215</v>
      </c>
      <c r="D1246" t="s">
        <v>49</v>
      </c>
      <c r="E1246" t="s">
        <v>49</v>
      </c>
      <c r="F1246" t="s">
        <v>1306</v>
      </c>
      <c r="G1246" t="s">
        <v>72</v>
      </c>
      <c r="H1246" t="s">
        <v>1644</v>
      </c>
      <c r="I1246" t="s">
        <v>1640</v>
      </c>
    </row>
    <row r="1247" spans="1:9" x14ac:dyDescent="0.25">
      <c r="A1247">
        <v>40521</v>
      </c>
      <c r="B1247" s="2">
        <v>205.62</v>
      </c>
      <c r="C1247" s="32">
        <v>44982</v>
      </c>
      <c r="D1247" t="s">
        <v>62</v>
      </c>
      <c r="E1247" t="s">
        <v>54</v>
      </c>
      <c r="F1247" t="s">
        <v>1307</v>
      </c>
      <c r="G1247" t="s">
        <v>56</v>
      </c>
      <c r="H1247" t="s">
        <v>1644</v>
      </c>
      <c r="I1247" t="s">
        <v>1637</v>
      </c>
    </row>
    <row r="1248" spans="1:9" x14ac:dyDescent="0.25">
      <c r="A1248">
        <v>40528</v>
      </c>
      <c r="B1248" s="2">
        <v>965.84</v>
      </c>
      <c r="C1248" s="32">
        <v>45402</v>
      </c>
      <c r="D1248" t="s">
        <v>10</v>
      </c>
      <c r="E1248" t="s">
        <v>54</v>
      </c>
      <c r="F1248" t="s">
        <v>1308</v>
      </c>
      <c r="G1248" t="s">
        <v>72</v>
      </c>
      <c r="H1248" t="s">
        <v>1643</v>
      </c>
      <c r="I1248" t="s">
        <v>1640</v>
      </c>
    </row>
    <row r="1249" spans="1:9" x14ac:dyDescent="0.25">
      <c r="A1249">
        <v>40532</v>
      </c>
      <c r="B1249" s="2">
        <v>878.89</v>
      </c>
      <c r="C1249" s="32">
        <v>45460</v>
      </c>
      <c r="D1249" t="s">
        <v>53</v>
      </c>
      <c r="E1249" t="s">
        <v>54</v>
      </c>
      <c r="F1249" t="s">
        <v>1309</v>
      </c>
      <c r="G1249" t="s">
        <v>72</v>
      </c>
      <c r="H1249" t="s">
        <v>1643</v>
      </c>
      <c r="I1249" t="s">
        <v>1640</v>
      </c>
    </row>
    <row r="1250" spans="1:9" x14ac:dyDescent="0.25">
      <c r="A1250">
        <v>40536</v>
      </c>
      <c r="B1250" s="2">
        <v>1020.41</v>
      </c>
      <c r="C1250" s="32">
        <v>45460</v>
      </c>
      <c r="D1250" t="s">
        <v>49</v>
      </c>
      <c r="E1250" t="s">
        <v>49</v>
      </c>
      <c r="F1250" t="s">
        <v>1310</v>
      </c>
      <c r="G1250" t="s">
        <v>56</v>
      </c>
      <c r="H1250" t="s">
        <v>1644</v>
      </c>
      <c r="I1250" t="s">
        <v>1636</v>
      </c>
    </row>
    <row r="1251" spans="1:9" x14ac:dyDescent="0.25">
      <c r="A1251">
        <v>40548</v>
      </c>
      <c r="B1251" s="2">
        <v>1524.05</v>
      </c>
      <c r="C1251" s="32">
        <v>45121</v>
      </c>
      <c r="D1251" t="s">
        <v>10</v>
      </c>
      <c r="E1251" t="s">
        <v>54</v>
      </c>
      <c r="F1251" t="s">
        <v>1311</v>
      </c>
      <c r="G1251" t="s">
        <v>56</v>
      </c>
      <c r="H1251" t="s">
        <v>1641</v>
      </c>
      <c r="I1251" t="s">
        <v>1638</v>
      </c>
    </row>
    <row r="1252" spans="1:9" x14ac:dyDescent="0.25">
      <c r="A1252">
        <v>40557</v>
      </c>
      <c r="B1252" s="2">
        <v>1441.62</v>
      </c>
      <c r="C1252" s="32">
        <v>44961</v>
      </c>
      <c r="D1252" t="s">
        <v>10</v>
      </c>
      <c r="E1252" t="s">
        <v>54</v>
      </c>
      <c r="F1252" t="s">
        <v>1312</v>
      </c>
      <c r="G1252" t="s">
        <v>72</v>
      </c>
      <c r="H1252" t="s">
        <v>1643</v>
      </c>
      <c r="I1252" t="s">
        <v>1637</v>
      </c>
    </row>
    <row r="1253" spans="1:9" x14ac:dyDescent="0.25">
      <c r="A1253">
        <v>40568</v>
      </c>
      <c r="B1253" s="2">
        <v>797.96</v>
      </c>
      <c r="C1253" s="32">
        <v>45167</v>
      </c>
      <c r="D1253" t="s">
        <v>62</v>
      </c>
      <c r="E1253" t="s">
        <v>54</v>
      </c>
      <c r="F1253" t="s">
        <v>1313</v>
      </c>
      <c r="G1253" t="s">
        <v>72</v>
      </c>
      <c r="H1253" t="s">
        <v>1644</v>
      </c>
      <c r="I1253" t="s">
        <v>1639</v>
      </c>
    </row>
    <row r="1254" spans="1:9" x14ac:dyDescent="0.25">
      <c r="A1254">
        <v>40578</v>
      </c>
      <c r="B1254" s="2">
        <v>726.45</v>
      </c>
      <c r="C1254" s="32">
        <v>45348</v>
      </c>
      <c r="D1254" t="s">
        <v>49</v>
      </c>
      <c r="E1254" t="s">
        <v>49</v>
      </c>
      <c r="F1254" t="s">
        <v>1314</v>
      </c>
      <c r="G1254" t="s">
        <v>66</v>
      </c>
      <c r="H1254" t="s">
        <v>1643</v>
      </c>
      <c r="I1254" t="s">
        <v>1638</v>
      </c>
    </row>
    <row r="1255" spans="1:9" x14ac:dyDescent="0.25">
      <c r="A1255">
        <v>40585</v>
      </c>
      <c r="B1255" s="2">
        <v>313.69</v>
      </c>
      <c r="C1255" s="32">
        <v>45367</v>
      </c>
      <c r="D1255" t="s">
        <v>62</v>
      </c>
      <c r="E1255" t="s">
        <v>54</v>
      </c>
      <c r="F1255" t="s">
        <v>1315</v>
      </c>
      <c r="G1255" t="s">
        <v>66</v>
      </c>
      <c r="H1255" t="s">
        <v>1644</v>
      </c>
      <c r="I1255" t="s">
        <v>1640</v>
      </c>
    </row>
    <row r="1256" spans="1:9" x14ac:dyDescent="0.25">
      <c r="A1256">
        <v>40596</v>
      </c>
      <c r="B1256" s="2">
        <v>764.87</v>
      </c>
      <c r="C1256" s="32">
        <v>45331</v>
      </c>
      <c r="D1256" t="s">
        <v>53</v>
      </c>
      <c r="E1256" t="s">
        <v>54</v>
      </c>
      <c r="F1256" t="s">
        <v>1316</v>
      </c>
      <c r="G1256" t="s">
        <v>56</v>
      </c>
      <c r="H1256" t="s">
        <v>1641</v>
      </c>
      <c r="I1256" t="s">
        <v>1639</v>
      </c>
    </row>
    <row r="1257" spans="1:9" x14ac:dyDescent="0.25">
      <c r="A1257">
        <v>40604</v>
      </c>
      <c r="B1257" s="2">
        <v>1256.1199999999999</v>
      </c>
      <c r="C1257" s="32">
        <v>45304</v>
      </c>
      <c r="D1257" t="s">
        <v>49</v>
      </c>
      <c r="E1257" t="s">
        <v>49</v>
      </c>
      <c r="F1257" t="s">
        <v>1317</v>
      </c>
      <c r="G1257" t="s">
        <v>56</v>
      </c>
      <c r="H1257" t="s">
        <v>1642</v>
      </c>
      <c r="I1257" t="s">
        <v>1640</v>
      </c>
    </row>
    <row r="1258" spans="1:9" x14ac:dyDescent="0.25">
      <c r="A1258">
        <v>40613</v>
      </c>
      <c r="B1258" s="2">
        <v>1376.25</v>
      </c>
      <c r="C1258" s="32">
        <v>45254</v>
      </c>
      <c r="D1258" t="s">
        <v>49</v>
      </c>
      <c r="E1258" t="s">
        <v>49</v>
      </c>
      <c r="F1258" t="s">
        <v>1318</v>
      </c>
      <c r="G1258" t="s">
        <v>72</v>
      </c>
      <c r="H1258" t="s">
        <v>1643</v>
      </c>
      <c r="I1258" t="s">
        <v>1639</v>
      </c>
    </row>
    <row r="1259" spans="1:9" x14ac:dyDescent="0.25">
      <c r="A1259">
        <v>40622</v>
      </c>
      <c r="B1259" s="2">
        <v>467.29</v>
      </c>
      <c r="C1259" s="32">
        <v>45111</v>
      </c>
      <c r="D1259" t="s">
        <v>49</v>
      </c>
      <c r="E1259" t="s">
        <v>49</v>
      </c>
      <c r="F1259" t="s">
        <v>1319</v>
      </c>
      <c r="G1259" t="s">
        <v>61</v>
      </c>
      <c r="H1259" t="s">
        <v>1644</v>
      </c>
      <c r="I1259" t="s">
        <v>1637</v>
      </c>
    </row>
    <row r="1260" spans="1:9" x14ac:dyDescent="0.25">
      <c r="A1260">
        <v>40631</v>
      </c>
      <c r="B1260" s="2">
        <v>17.39</v>
      </c>
      <c r="C1260" s="32">
        <v>45444</v>
      </c>
      <c r="D1260" t="s">
        <v>49</v>
      </c>
      <c r="E1260" t="s">
        <v>49</v>
      </c>
      <c r="F1260" t="s">
        <v>1320</v>
      </c>
      <c r="G1260" t="s">
        <v>66</v>
      </c>
      <c r="H1260" t="s">
        <v>1642</v>
      </c>
      <c r="I1260" t="s">
        <v>1639</v>
      </c>
    </row>
    <row r="1261" spans="1:9" x14ac:dyDescent="0.25">
      <c r="A1261">
        <v>40645</v>
      </c>
      <c r="B1261" s="2">
        <v>1174.32</v>
      </c>
      <c r="C1261" s="32">
        <v>44990</v>
      </c>
      <c r="D1261" t="s">
        <v>49</v>
      </c>
      <c r="E1261" t="s">
        <v>49</v>
      </c>
      <c r="F1261" t="s">
        <v>1321</v>
      </c>
      <c r="G1261" t="s">
        <v>72</v>
      </c>
      <c r="H1261" t="s">
        <v>1642</v>
      </c>
      <c r="I1261" t="s">
        <v>1639</v>
      </c>
    </row>
    <row r="1262" spans="1:9" x14ac:dyDescent="0.25">
      <c r="A1262">
        <v>40649</v>
      </c>
      <c r="B1262" s="2">
        <v>1962.82</v>
      </c>
      <c r="C1262" s="32">
        <v>45185</v>
      </c>
      <c r="D1262" t="s">
        <v>10</v>
      </c>
      <c r="E1262" t="s">
        <v>54</v>
      </c>
      <c r="F1262" t="s">
        <v>1322</v>
      </c>
      <c r="G1262" t="s">
        <v>56</v>
      </c>
      <c r="H1262" t="s">
        <v>1642</v>
      </c>
      <c r="I1262" t="s">
        <v>1639</v>
      </c>
    </row>
    <row r="1263" spans="1:9" x14ac:dyDescent="0.25">
      <c r="A1263">
        <v>40653</v>
      </c>
      <c r="B1263" s="2">
        <v>1430.2</v>
      </c>
      <c r="C1263" s="32">
        <v>45154</v>
      </c>
      <c r="D1263" t="s">
        <v>59</v>
      </c>
      <c r="E1263" t="s">
        <v>54</v>
      </c>
      <c r="F1263" t="s">
        <v>1323</v>
      </c>
      <c r="G1263" t="s">
        <v>72</v>
      </c>
      <c r="H1263" t="s">
        <v>1644</v>
      </c>
      <c r="I1263" t="s">
        <v>1638</v>
      </c>
    </row>
    <row r="1264" spans="1:9" x14ac:dyDescent="0.25">
      <c r="A1264">
        <v>40665</v>
      </c>
      <c r="B1264" s="2">
        <v>923.95</v>
      </c>
      <c r="C1264" s="32">
        <v>45114</v>
      </c>
      <c r="D1264" t="s">
        <v>53</v>
      </c>
      <c r="E1264" t="s">
        <v>54</v>
      </c>
      <c r="F1264" t="s">
        <v>1324</v>
      </c>
      <c r="G1264" t="s">
        <v>56</v>
      </c>
      <c r="H1264" t="s">
        <v>1644</v>
      </c>
      <c r="I1264" t="s">
        <v>1637</v>
      </c>
    </row>
    <row r="1265" spans="1:9" x14ac:dyDescent="0.25">
      <c r="A1265">
        <v>40676</v>
      </c>
      <c r="B1265" s="2">
        <v>916.21</v>
      </c>
      <c r="C1265" s="32">
        <v>45386</v>
      </c>
      <c r="D1265" t="s">
        <v>49</v>
      </c>
      <c r="E1265" t="s">
        <v>49</v>
      </c>
      <c r="F1265" t="s">
        <v>1325</v>
      </c>
      <c r="G1265" t="s">
        <v>72</v>
      </c>
      <c r="H1265" t="s">
        <v>1642</v>
      </c>
      <c r="I1265" t="s">
        <v>1638</v>
      </c>
    </row>
    <row r="1266" spans="1:9" x14ac:dyDescent="0.25">
      <c r="A1266">
        <v>40685</v>
      </c>
      <c r="B1266" s="2">
        <v>338.37</v>
      </c>
      <c r="C1266" s="32">
        <v>44951</v>
      </c>
      <c r="D1266" t="s">
        <v>59</v>
      </c>
      <c r="E1266" t="s">
        <v>129</v>
      </c>
      <c r="F1266" t="s">
        <v>1326</v>
      </c>
      <c r="G1266" t="s">
        <v>72</v>
      </c>
      <c r="H1266" t="s">
        <v>1643</v>
      </c>
      <c r="I1266" t="s">
        <v>1638</v>
      </c>
    </row>
    <row r="1267" spans="1:9" x14ac:dyDescent="0.25">
      <c r="A1267">
        <v>40694</v>
      </c>
      <c r="B1267" s="2">
        <v>900.69</v>
      </c>
      <c r="C1267" s="32">
        <v>44933</v>
      </c>
      <c r="D1267" t="s">
        <v>10</v>
      </c>
      <c r="E1267" t="s">
        <v>54</v>
      </c>
      <c r="F1267" t="s">
        <v>1327</v>
      </c>
      <c r="G1267" t="s">
        <v>66</v>
      </c>
      <c r="H1267" t="s">
        <v>1641</v>
      </c>
      <c r="I1267" t="s">
        <v>1639</v>
      </c>
    </row>
    <row r="1268" spans="1:9" x14ac:dyDescent="0.25">
      <c r="A1268">
        <v>40706</v>
      </c>
      <c r="B1268" s="2">
        <v>516.20000000000005</v>
      </c>
      <c r="C1268" s="32">
        <v>45222</v>
      </c>
      <c r="D1268" t="s">
        <v>53</v>
      </c>
      <c r="E1268" t="s">
        <v>54</v>
      </c>
      <c r="F1268" t="s">
        <v>1328</v>
      </c>
      <c r="G1268" t="s">
        <v>56</v>
      </c>
      <c r="H1268" t="s">
        <v>1641</v>
      </c>
      <c r="I1268" t="s">
        <v>1639</v>
      </c>
    </row>
    <row r="1269" spans="1:9" x14ac:dyDescent="0.25">
      <c r="A1269">
        <v>40711</v>
      </c>
      <c r="B1269" s="2">
        <v>245.66</v>
      </c>
      <c r="C1269" s="32">
        <v>45004</v>
      </c>
      <c r="D1269" t="s">
        <v>49</v>
      </c>
      <c r="E1269" t="s">
        <v>49</v>
      </c>
      <c r="F1269" t="s">
        <v>1329</v>
      </c>
      <c r="G1269" t="s">
        <v>56</v>
      </c>
      <c r="H1269" t="s">
        <v>1641</v>
      </c>
      <c r="I1269" t="s">
        <v>1639</v>
      </c>
    </row>
    <row r="1270" spans="1:9" x14ac:dyDescent="0.25">
      <c r="A1270">
        <v>40715</v>
      </c>
      <c r="B1270" s="2">
        <v>1739.63</v>
      </c>
      <c r="C1270" s="32">
        <v>45173</v>
      </c>
      <c r="D1270" t="s">
        <v>62</v>
      </c>
      <c r="E1270" t="s">
        <v>54</v>
      </c>
      <c r="F1270" t="s">
        <v>1330</v>
      </c>
      <c r="G1270" t="s">
        <v>72</v>
      </c>
      <c r="H1270" t="s">
        <v>1642</v>
      </c>
      <c r="I1270" t="s">
        <v>1636</v>
      </c>
    </row>
    <row r="1271" spans="1:9" x14ac:dyDescent="0.25">
      <c r="A1271">
        <v>40724</v>
      </c>
      <c r="B1271" s="2">
        <v>191.89</v>
      </c>
      <c r="C1271" s="32">
        <v>45099</v>
      </c>
      <c r="D1271" t="s">
        <v>10</v>
      </c>
      <c r="E1271" t="s">
        <v>54</v>
      </c>
      <c r="F1271" t="s">
        <v>1331</v>
      </c>
      <c r="G1271" t="s">
        <v>56</v>
      </c>
      <c r="H1271" t="s">
        <v>1643</v>
      </c>
      <c r="I1271" t="s">
        <v>1638</v>
      </c>
    </row>
    <row r="1272" spans="1:9" x14ac:dyDescent="0.25">
      <c r="A1272">
        <v>40730</v>
      </c>
      <c r="B1272" s="2">
        <v>1578.83</v>
      </c>
      <c r="C1272" s="32">
        <v>45321</v>
      </c>
      <c r="D1272" t="s">
        <v>53</v>
      </c>
      <c r="E1272" t="s">
        <v>54</v>
      </c>
      <c r="F1272" t="s">
        <v>1332</v>
      </c>
      <c r="G1272" t="s">
        <v>72</v>
      </c>
      <c r="H1272" t="s">
        <v>1641</v>
      </c>
      <c r="I1272" t="s">
        <v>1637</v>
      </c>
    </row>
    <row r="1273" spans="1:9" x14ac:dyDescent="0.25">
      <c r="A1273">
        <v>40743</v>
      </c>
      <c r="B1273" s="2">
        <v>1321.16</v>
      </c>
      <c r="C1273" s="32">
        <v>45068</v>
      </c>
      <c r="D1273" t="s">
        <v>59</v>
      </c>
      <c r="E1273" t="s">
        <v>54</v>
      </c>
      <c r="F1273" t="s">
        <v>1333</v>
      </c>
      <c r="G1273" t="s">
        <v>56</v>
      </c>
      <c r="H1273" t="s">
        <v>1644</v>
      </c>
      <c r="I1273" t="s">
        <v>1636</v>
      </c>
    </row>
    <row r="1274" spans="1:9" x14ac:dyDescent="0.25">
      <c r="A1274">
        <v>40755</v>
      </c>
      <c r="B1274" s="2">
        <v>159.75</v>
      </c>
      <c r="C1274" s="32">
        <v>45056</v>
      </c>
      <c r="D1274" t="s">
        <v>49</v>
      </c>
      <c r="E1274" t="s">
        <v>49</v>
      </c>
      <c r="F1274" t="s">
        <v>1334</v>
      </c>
      <c r="G1274" t="s">
        <v>72</v>
      </c>
      <c r="H1274" t="s">
        <v>1641</v>
      </c>
      <c r="I1274" t="s">
        <v>1640</v>
      </c>
    </row>
    <row r="1275" spans="1:9" x14ac:dyDescent="0.25">
      <c r="A1275">
        <v>40759</v>
      </c>
      <c r="B1275" s="2">
        <v>1193.02</v>
      </c>
      <c r="C1275" s="32">
        <v>45189</v>
      </c>
      <c r="D1275" t="s">
        <v>53</v>
      </c>
      <c r="E1275" t="s">
        <v>54</v>
      </c>
      <c r="F1275" t="s">
        <v>1335</v>
      </c>
      <c r="G1275" t="s">
        <v>56</v>
      </c>
      <c r="H1275" t="s">
        <v>1643</v>
      </c>
      <c r="I1275" t="s">
        <v>1638</v>
      </c>
    </row>
    <row r="1276" spans="1:9" x14ac:dyDescent="0.25">
      <c r="A1276">
        <v>40761</v>
      </c>
      <c r="B1276" s="2">
        <v>362.66</v>
      </c>
      <c r="C1276" s="32">
        <v>44985</v>
      </c>
      <c r="D1276" t="s">
        <v>10</v>
      </c>
      <c r="E1276" t="s">
        <v>54</v>
      </c>
      <c r="F1276" t="s">
        <v>1336</v>
      </c>
      <c r="G1276" t="s">
        <v>72</v>
      </c>
      <c r="H1276" t="s">
        <v>1642</v>
      </c>
      <c r="I1276" t="s">
        <v>1639</v>
      </c>
    </row>
    <row r="1277" spans="1:9" x14ac:dyDescent="0.25">
      <c r="A1277">
        <v>40763</v>
      </c>
      <c r="B1277" s="2">
        <v>1677.06</v>
      </c>
      <c r="C1277" s="32">
        <v>45181</v>
      </c>
      <c r="D1277" t="s">
        <v>49</v>
      </c>
      <c r="E1277" t="s">
        <v>49</v>
      </c>
      <c r="F1277" t="s">
        <v>1337</v>
      </c>
      <c r="G1277" t="s">
        <v>61</v>
      </c>
      <c r="H1277" t="s">
        <v>1644</v>
      </c>
      <c r="I1277" t="s">
        <v>1639</v>
      </c>
    </row>
    <row r="1278" spans="1:9" x14ac:dyDescent="0.25">
      <c r="A1278">
        <v>40766</v>
      </c>
      <c r="B1278" s="2">
        <v>1081.07</v>
      </c>
      <c r="C1278" s="32">
        <v>45067</v>
      </c>
      <c r="D1278" t="s">
        <v>62</v>
      </c>
      <c r="E1278" t="s">
        <v>54</v>
      </c>
      <c r="F1278" t="s">
        <v>1338</v>
      </c>
      <c r="G1278" t="s">
        <v>66</v>
      </c>
      <c r="H1278" t="s">
        <v>1643</v>
      </c>
      <c r="I1278" t="s">
        <v>1639</v>
      </c>
    </row>
    <row r="1279" spans="1:9" x14ac:dyDescent="0.25">
      <c r="A1279">
        <v>40779</v>
      </c>
      <c r="B1279" s="2">
        <v>670.97</v>
      </c>
      <c r="C1279" s="32">
        <v>45014</v>
      </c>
      <c r="D1279" t="s">
        <v>62</v>
      </c>
      <c r="E1279" t="s">
        <v>54</v>
      </c>
      <c r="F1279" t="s">
        <v>1339</v>
      </c>
      <c r="G1279" t="s">
        <v>66</v>
      </c>
      <c r="H1279" t="s">
        <v>1643</v>
      </c>
      <c r="I1279" t="s">
        <v>1637</v>
      </c>
    </row>
    <row r="1280" spans="1:9" x14ac:dyDescent="0.25">
      <c r="A1280">
        <v>40786</v>
      </c>
      <c r="B1280" s="2">
        <v>717.6</v>
      </c>
      <c r="C1280" s="32">
        <v>45033</v>
      </c>
      <c r="D1280" t="s">
        <v>62</v>
      </c>
      <c r="E1280" t="s">
        <v>54</v>
      </c>
      <c r="F1280" t="s">
        <v>1340</v>
      </c>
      <c r="G1280" t="s">
        <v>56</v>
      </c>
      <c r="H1280" t="s">
        <v>1644</v>
      </c>
      <c r="I1280" t="s">
        <v>1638</v>
      </c>
    </row>
    <row r="1281" spans="1:9" x14ac:dyDescent="0.25">
      <c r="A1281">
        <v>40792</v>
      </c>
      <c r="B1281" s="2">
        <v>1498.38</v>
      </c>
      <c r="C1281" s="32">
        <v>44946</v>
      </c>
      <c r="D1281" t="s">
        <v>49</v>
      </c>
      <c r="E1281" t="s">
        <v>49</v>
      </c>
      <c r="F1281" t="s">
        <v>1341</v>
      </c>
      <c r="G1281" t="s">
        <v>66</v>
      </c>
      <c r="H1281" t="s">
        <v>1644</v>
      </c>
      <c r="I1281" t="s">
        <v>1639</v>
      </c>
    </row>
    <row r="1282" spans="1:9" x14ac:dyDescent="0.25">
      <c r="A1282">
        <v>40806</v>
      </c>
      <c r="B1282" s="2">
        <v>196.84</v>
      </c>
      <c r="C1282" s="32">
        <v>45043</v>
      </c>
      <c r="D1282" t="s">
        <v>10</v>
      </c>
      <c r="E1282" t="s">
        <v>54</v>
      </c>
      <c r="F1282" t="s">
        <v>1342</v>
      </c>
      <c r="G1282" t="s">
        <v>66</v>
      </c>
      <c r="H1282" t="s">
        <v>1641</v>
      </c>
      <c r="I1282" t="s">
        <v>1637</v>
      </c>
    </row>
    <row r="1283" spans="1:9" x14ac:dyDescent="0.25">
      <c r="A1283">
        <v>40812</v>
      </c>
      <c r="B1283" s="2">
        <v>768.32</v>
      </c>
      <c r="C1283" s="32">
        <v>45355</v>
      </c>
      <c r="D1283" t="s">
        <v>62</v>
      </c>
      <c r="E1283" t="s">
        <v>54</v>
      </c>
      <c r="F1283" t="s">
        <v>1343</v>
      </c>
      <c r="G1283" t="s">
        <v>56</v>
      </c>
      <c r="H1283" t="s">
        <v>1643</v>
      </c>
      <c r="I1283" t="s">
        <v>1638</v>
      </c>
    </row>
    <row r="1284" spans="1:9" x14ac:dyDescent="0.25">
      <c r="A1284">
        <v>40822</v>
      </c>
      <c r="B1284" s="2">
        <v>879.84</v>
      </c>
      <c r="C1284" s="32">
        <v>45249</v>
      </c>
      <c r="D1284" t="s">
        <v>119</v>
      </c>
      <c r="E1284" t="s">
        <v>54</v>
      </c>
      <c r="F1284" t="s">
        <v>1344</v>
      </c>
      <c r="G1284" t="s">
        <v>56</v>
      </c>
      <c r="H1284" t="s">
        <v>1644</v>
      </c>
      <c r="I1284" t="s">
        <v>1637</v>
      </c>
    </row>
    <row r="1285" spans="1:9" x14ac:dyDescent="0.25">
      <c r="A1285">
        <v>40830</v>
      </c>
      <c r="B1285" s="2">
        <v>224.69</v>
      </c>
      <c r="C1285" s="32">
        <v>45006</v>
      </c>
      <c r="D1285" t="s">
        <v>62</v>
      </c>
      <c r="E1285" t="s">
        <v>54</v>
      </c>
      <c r="F1285" t="s">
        <v>1345</v>
      </c>
      <c r="G1285" t="s">
        <v>72</v>
      </c>
      <c r="H1285" t="s">
        <v>1642</v>
      </c>
      <c r="I1285" t="s">
        <v>1639</v>
      </c>
    </row>
    <row r="1286" spans="1:9" x14ac:dyDescent="0.25">
      <c r="A1286">
        <v>40836</v>
      </c>
      <c r="B1286" s="2">
        <v>1830.04</v>
      </c>
      <c r="C1286" s="32">
        <v>44975</v>
      </c>
      <c r="D1286" t="s">
        <v>62</v>
      </c>
      <c r="E1286" t="s">
        <v>129</v>
      </c>
      <c r="F1286" t="s">
        <v>1346</v>
      </c>
      <c r="G1286" t="s">
        <v>56</v>
      </c>
      <c r="H1286" t="s">
        <v>1643</v>
      </c>
      <c r="I1286" t="s">
        <v>1640</v>
      </c>
    </row>
    <row r="1287" spans="1:9" x14ac:dyDescent="0.25">
      <c r="A1287">
        <v>40839</v>
      </c>
      <c r="B1287" s="2">
        <v>1291.56</v>
      </c>
      <c r="C1287" s="32">
        <v>44995</v>
      </c>
      <c r="D1287" t="s">
        <v>59</v>
      </c>
      <c r="E1287" t="s">
        <v>54</v>
      </c>
      <c r="F1287" t="s">
        <v>1347</v>
      </c>
      <c r="G1287" t="s">
        <v>66</v>
      </c>
      <c r="H1287" t="s">
        <v>1644</v>
      </c>
      <c r="I1287" t="s">
        <v>1637</v>
      </c>
    </row>
    <row r="1288" spans="1:9" x14ac:dyDescent="0.25">
      <c r="A1288">
        <v>40843</v>
      </c>
      <c r="B1288" s="2">
        <v>1344.68</v>
      </c>
      <c r="C1288" s="32">
        <v>45064</v>
      </c>
      <c r="D1288" t="s">
        <v>49</v>
      </c>
      <c r="E1288" t="s">
        <v>49</v>
      </c>
      <c r="F1288" t="s">
        <v>1348</v>
      </c>
      <c r="G1288" t="s">
        <v>66</v>
      </c>
      <c r="H1288" t="s">
        <v>1641</v>
      </c>
      <c r="I1288" t="s">
        <v>1639</v>
      </c>
    </row>
    <row r="1289" spans="1:9" x14ac:dyDescent="0.25">
      <c r="A1289">
        <v>40852</v>
      </c>
      <c r="B1289" s="2">
        <v>1755.73</v>
      </c>
      <c r="C1289" s="32">
        <v>44994</v>
      </c>
      <c r="D1289" t="s">
        <v>59</v>
      </c>
      <c r="E1289" t="s">
        <v>54</v>
      </c>
      <c r="F1289" t="s">
        <v>1349</v>
      </c>
      <c r="G1289" t="s">
        <v>72</v>
      </c>
      <c r="H1289" t="s">
        <v>1642</v>
      </c>
      <c r="I1289" t="s">
        <v>1636</v>
      </c>
    </row>
    <row r="1290" spans="1:9" x14ac:dyDescent="0.25">
      <c r="A1290">
        <v>40862</v>
      </c>
      <c r="B1290" s="2">
        <v>1937.04</v>
      </c>
      <c r="C1290" s="32">
        <v>45125</v>
      </c>
      <c r="D1290" t="s">
        <v>59</v>
      </c>
      <c r="E1290" t="s">
        <v>54</v>
      </c>
      <c r="F1290" t="s">
        <v>1350</v>
      </c>
      <c r="G1290" t="s">
        <v>72</v>
      </c>
      <c r="H1290" t="s">
        <v>1641</v>
      </c>
      <c r="I1290" t="s">
        <v>1637</v>
      </c>
    </row>
    <row r="1291" spans="1:9" x14ac:dyDescent="0.25">
      <c r="A1291">
        <v>40864</v>
      </c>
      <c r="B1291" s="2">
        <v>520.85</v>
      </c>
      <c r="C1291" s="32">
        <v>45370</v>
      </c>
      <c r="D1291" t="s">
        <v>53</v>
      </c>
      <c r="E1291" t="s">
        <v>54</v>
      </c>
      <c r="F1291" t="s">
        <v>1351</v>
      </c>
      <c r="G1291" t="s">
        <v>72</v>
      </c>
      <c r="H1291" t="s">
        <v>1644</v>
      </c>
      <c r="I1291" t="s">
        <v>1638</v>
      </c>
    </row>
    <row r="1292" spans="1:9" x14ac:dyDescent="0.25">
      <c r="A1292">
        <v>40873</v>
      </c>
      <c r="B1292" s="2">
        <v>579.04999999999995</v>
      </c>
      <c r="C1292" s="32">
        <v>45380</v>
      </c>
      <c r="D1292" t="s">
        <v>49</v>
      </c>
      <c r="E1292" t="s">
        <v>49</v>
      </c>
      <c r="F1292" t="s">
        <v>1352</v>
      </c>
      <c r="G1292" t="s">
        <v>56</v>
      </c>
      <c r="H1292" t="s">
        <v>1641</v>
      </c>
      <c r="I1292" t="s">
        <v>1640</v>
      </c>
    </row>
    <row r="1293" spans="1:9" x14ac:dyDescent="0.25">
      <c r="A1293">
        <v>40885</v>
      </c>
      <c r="B1293" s="2">
        <v>1008.24</v>
      </c>
      <c r="C1293" s="32">
        <v>45122</v>
      </c>
      <c r="D1293" t="s">
        <v>62</v>
      </c>
      <c r="E1293" t="s">
        <v>54</v>
      </c>
      <c r="F1293" t="s">
        <v>1353</v>
      </c>
      <c r="G1293" t="s">
        <v>72</v>
      </c>
      <c r="H1293" t="s">
        <v>1644</v>
      </c>
      <c r="I1293" t="s">
        <v>1639</v>
      </c>
    </row>
    <row r="1294" spans="1:9" x14ac:dyDescent="0.25">
      <c r="A1294">
        <v>40893</v>
      </c>
      <c r="B1294" s="2">
        <v>1031.78</v>
      </c>
      <c r="C1294" s="32">
        <v>45052</v>
      </c>
      <c r="D1294" t="s">
        <v>59</v>
      </c>
      <c r="E1294" t="s">
        <v>54</v>
      </c>
      <c r="F1294" t="s">
        <v>1354</v>
      </c>
      <c r="G1294" t="s">
        <v>56</v>
      </c>
      <c r="H1294" t="s">
        <v>1643</v>
      </c>
      <c r="I1294" t="s">
        <v>1636</v>
      </c>
    </row>
    <row r="1295" spans="1:9" x14ac:dyDescent="0.25">
      <c r="A1295">
        <v>40907</v>
      </c>
      <c r="B1295" s="2">
        <v>874.42</v>
      </c>
      <c r="C1295" s="32">
        <v>45422</v>
      </c>
      <c r="D1295" t="s">
        <v>119</v>
      </c>
      <c r="E1295" t="s">
        <v>54</v>
      </c>
      <c r="F1295" t="s">
        <v>1355</v>
      </c>
      <c r="G1295" t="s">
        <v>72</v>
      </c>
      <c r="H1295" t="s">
        <v>1642</v>
      </c>
      <c r="I1295" t="s">
        <v>1640</v>
      </c>
    </row>
    <row r="1296" spans="1:9" x14ac:dyDescent="0.25">
      <c r="A1296">
        <v>40912</v>
      </c>
      <c r="B1296" s="2">
        <v>503.13</v>
      </c>
      <c r="C1296" s="32">
        <v>45385</v>
      </c>
      <c r="D1296" t="s">
        <v>62</v>
      </c>
      <c r="E1296" t="s">
        <v>54</v>
      </c>
      <c r="F1296" t="s">
        <v>1356</v>
      </c>
      <c r="G1296" t="s">
        <v>72</v>
      </c>
      <c r="H1296" t="s">
        <v>1643</v>
      </c>
      <c r="I1296" t="s">
        <v>1637</v>
      </c>
    </row>
    <row r="1297" spans="1:9" x14ac:dyDescent="0.25">
      <c r="A1297">
        <v>40923</v>
      </c>
      <c r="B1297" s="2">
        <v>146.93</v>
      </c>
      <c r="C1297" s="32">
        <v>45242</v>
      </c>
      <c r="D1297" t="s">
        <v>53</v>
      </c>
      <c r="E1297" t="s">
        <v>54</v>
      </c>
      <c r="F1297" t="s">
        <v>1357</v>
      </c>
      <c r="G1297" t="s">
        <v>66</v>
      </c>
      <c r="H1297" t="s">
        <v>1641</v>
      </c>
      <c r="I1297" t="s">
        <v>1636</v>
      </c>
    </row>
    <row r="1298" spans="1:9" x14ac:dyDescent="0.25">
      <c r="A1298">
        <v>40931</v>
      </c>
      <c r="B1298" s="2">
        <v>815.67</v>
      </c>
      <c r="C1298" s="32">
        <v>45148</v>
      </c>
      <c r="D1298" t="s">
        <v>49</v>
      </c>
      <c r="E1298" t="s">
        <v>49</v>
      </c>
      <c r="F1298" t="s">
        <v>1358</v>
      </c>
      <c r="G1298" t="s">
        <v>56</v>
      </c>
      <c r="H1298" t="s">
        <v>1643</v>
      </c>
      <c r="I1298" t="s">
        <v>1639</v>
      </c>
    </row>
    <row r="1299" spans="1:9" x14ac:dyDescent="0.25">
      <c r="A1299">
        <v>40943</v>
      </c>
      <c r="B1299" s="2">
        <v>1448.69</v>
      </c>
      <c r="C1299" s="32">
        <v>45350</v>
      </c>
      <c r="D1299" t="s">
        <v>10</v>
      </c>
      <c r="E1299" t="s">
        <v>54</v>
      </c>
      <c r="F1299" t="s">
        <v>1359</v>
      </c>
      <c r="G1299" t="s">
        <v>64</v>
      </c>
      <c r="H1299" t="s">
        <v>1643</v>
      </c>
      <c r="I1299" t="s">
        <v>1638</v>
      </c>
    </row>
    <row r="1300" spans="1:9" x14ac:dyDescent="0.25">
      <c r="A1300">
        <v>40954</v>
      </c>
      <c r="B1300" s="2">
        <v>904.81</v>
      </c>
      <c r="C1300" s="32">
        <v>45100</v>
      </c>
      <c r="D1300" t="s">
        <v>59</v>
      </c>
      <c r="E1300" t="s">
        <v>54</v>
      </c>
      <c r="F1300" t="s">
        <v>1360</v>
      </c>
      <c r="G1300" t="s">
        <v>72</v>
      </c>
      <c r="H1300" t="s">
        <v>1642</v>
      </c>
      <c r="I1300" t="s">
        <v>1638</v>
      </c>
    </row>
    <row r="1301" spans="1:9" x14ac:dyDescent="0.25">
      <c r="A1301">
        <v>40956</v>
      </c>
      <c r="B1301" s="2">
        <v>168.54</v>
      </c>
      <c r="C1301" s="32">
        <v>45311</v>
      </c>
      <c r="D1301" t="s">
        <v>53</v>
      </c>
      <c r="E1301" t="s">
        <v>54</v>
      </c>
      <c r="F1301" t="s">
        <v>1361</v>
      </c>
      <c r="G1301" t="s">
        <v>56</v>
      </c>
      <c r="H1301" t="s">
        <v>1641</v>
      </c>
      <c r="I1301" t="s">
        <v>1640</v>
      </c>
    </row>
    <row r="1302" spans="1:9" x14ac:dyDescent="0.25">
      <c r="A1302">
        <v>40970</v>
      </c>
      <c r="B1302" s="2">
        <v>1020.74</v>
      </c>
      <c r="C1302" s="32">
        <v>45421</v>
      </c>
      <c r="D1302" t="s">
        <v>49</v>
      </c>
      <c r="E1302" t="s">
        <v>49</v>
      </c>
      <c r="F1302" t="s">
        <v>1362</v>
      </c>
      <c r="G1302" t="s">
        <v>56</v>
      </c>
      <c r="H1302" t="s">
        <v>1642</v>
      </c>
      <c r="I1302" t="s">
        <v>1636</v>
      </c>
    </row>
    <row r="1303" spans="1:9" x14ac:dyDescent="0.25">
      <c r="A1303">
        <v>40976</v>
      </c>
      <c r="B1303" s="2">
        <v>600.44000000000005</v>
      </c>
      <c r="C1303" s="32">
        <v>44947</v>
      </c>
      <c r="D1303" t="s">
        <v>49</v>
      </c>
      <c r="E1303" t="s">
        <v>49</v>
      </c>
      <c r="F1303" t="s">
        <v>1363</v>
      </c>
      <c r="G1303" t="s">
        <v>56</v>
      </c>
      <c r="H1303" t="s">
        <v>1644</v>
      </c>
      <c r="I1303" t="s">
        <v>1637</v>
      </c>
    </row>
    <row r="1304" spans="1:9" x14ac:dyDescent="0.25">
      <c r="A1304">
        <v>40979</v>
      </c>
      <c r="B1304" s="2">
        <v>1858.57</v>
      </c>
      <c r="C1304" s="32">
        <v>45151</v>
      </c>
      <c r="D1304" t="s">
        <v>49</v>
      </c>
      <c r="E1304" t="s">
        <v>49</v>
      </c>
      <c r="F1304" t="s">
        <v>1364</v>
      </c>
      <c r="G1304" t="s">
        <v>56</v>
      </c>
      <c r="H1304" t="s">
        <v>1643</v>
      </c>
      <c r="I1304" t="s">
        <v>1637</v>
      </c>
    </row>
    <row r="1305" spans="1:9" x14ac:dyDescent="0.25">
      <c r="A1305">
        <v>40993</v>
      </c>
      <c r="B1305" s="2">
        <v>444.91</v>
      </c>
      <c r="C1305" s="32">
        <v>45265</v>
      </c>
      <c r="D1305" t="s">
        <v>59</v>
      </c>
      <c r="E1305" t="s">
        <v>54</v>
      </c>
      <c r="F1305" t="s">
        <v>1365</v>
      </c>
      <c r="G1305" t="s">
        <v>56</v>
      </c>
      <c r="H1305" t="s">
        <v>1642</v>
      </c>
      <c r="I1305" t="s">
        <v>1636</v>
      </c>
    </row>
    <row r="1306" spans="1:9" x14ac:dyDescent="0.25">
      <c r="A1306">
        <v>41003</v>
      </c>
      <c r="B1306" s="2">
        <v>1026.52</v>
      </c>
      <c r="C1306" s="32">
        <v>45228</v>
      </c>
      <c r="D1306" t="s">
        <v>59</v>
      </c>
      <c r="E1306" t="s">
        <v>54</v>
      </c>
      <c r="F1306" t="s">
        <v>1366</v>
      </c>
      <c r="G1306" t="s">
        <v>72</v>
      </c>
      <c r="H1306" t="s">
        <v>1642</v>
      </c>
      <c r="I1306" t="s">
        <v>1639</v>
      </c>
    </row>
    <row r="1307" spans="1:9" x14ac:dyDescent="0.25">
      <c r="A1307">
        <v>41014</v>
      </c>
      <c r="B1307" s="2">
        <v>417.63</v>
      </c>
      <c r="C1307" s="32">
        <v>45044</v>
      </c>
      <c r="D1307" t="s">
        <v>49</v>
      </c>
      <c r="E1307" t="s">
        <v>49</v>
      </c>
      <c r="F1307" t="s">
        <v>1367</v>
      </c>
      <c r="G1307" t="s">
        <v>64</v>
      </c>
      <c r="H1307" t="s">
        <v>1644</v>
      </c>
      <c r="I1307" t="s">
        <v>1639</v>
      </c>
    </row>
    <row r="1308" spans="1:9" x14ac:dyDescent="0.25">
      <c r="A1308">
        <v>41021</v>
      </c>
      <c r="B1308" s="2">
        <v>1119.54</v>
      </c>
      <c r="C1308" s="32">
        <v>45105</v>
      </c>
      <c r="D1308" t="s">
        <v>10</v>
      </c>
      <c r="E1308" t="s">
        <v>54</v>
      </c>
      <c r="F1308" t="s">
        <v>1368</v>
      </c>
      <c r="G1308" t="s">
        <v>56</v>
      </c>
      <c r="H1308" t="s">
        <v>1641</v>
      </c>
      <c r="I1308" t="s">
        <v>1636</v>
      </c>
    </row>
    <row r="1309" spans="1:9" x14ac:dyDescent="0.25">
      <c r="A1309">
        <v>41033</v>
      </c>
      <c r="B1309" s="2">
        <v>1509.4</v>
      </c>
      <c r="C1309" s="32">
        <v>44994</v>
      </c>
      <c r="D1309" t="s">
        <v>53</v>
      </c>
      <c r="E1309" t="s">
        <v>54</v>
      </c>
      <c r="F1309" t="s">
        <v>1369</v>
      </c>
      <c r="G1309" t="s">
        <v>72</v>
      </c>
      <c r="H1309" t="s">
        <v>1644</v>
      </c>
      <c r="I1309" t="s">
        <v>1639</v>
      </c>
    </row>
    <row r="1310" spans="1:9" x14ac:dyDescent="0.25">
      <c r="A1310">
        <v>41036</v>
      </c>
      <c r="B1310" s="2">
        <v>1214.32</v>
      </c>
      <c r="C1310" s="32">
        <v>45326</v>
      </c>
      <c r="D1310" t="s">
        <v>49</v>
      </c>
      <c r="E1310" t="s">
        <v>49</v>
      </c>
      <c r="F1310" t="s">
        <v>1370</v>
      </c>
      <c r="G1310" t="s">
        <v>72</v>
      </c>
      <c r="H1310" t="s">
        <v>1642</v>
      </c>
      <c r="I1310" t="s">
        <v>1639</v>
      </c>
    </row>
    <row r="1311" spans="1:9" x14ac:dyDescent="0.25">
      <c r="A1311">
        <v>41044</v>
      </c>
      <c r="B1311" s="2">
        <v>1343.58</v>
      </c>
      <c r="C1311" s="32">
        <v>45227</v>
      </c>
      <c r="D1311" t="s">
        <v>62</v>
      </c>
      <c r="E1311" t="s">
        <v>54</v>
      </c>
      <c r="F1311" t="s">
        <v>1371</v>
      </c>
      <c r="G1311" t="s">
        <v>66</v>
      </c>
      <c r="H1311" t="s">
        <v>1642</v>
      </c>
      <c r="I1311" t="s">
        <v>1636</v>
      </c>
    </row>
    <row r="1312" spans="1:9" x14ac:dyDescent="0.25">
      <c r="A1312">
        <v>41056</v>
      </c>
      <c r="B1312" s="2">
        <v>86.66</v>
      </c>
      <c r="C1312" s="32">
        <v>45041</v>
      </c>
      <c r="D1312" t="s">
        <v>53</v>
      </c>
      <c r="E1312" t="s">
        <v>54</v>
      </c>
      <c r="F1312" t="s">
        <v>1372</v>
      </c>
      <c r="G1312" t="s">
        <v>64</v>
      </c>
      <c r="H1312" t="s">
        <v>1644</v>
      </c>
      <c r="I1312" t="s">
        <v>1639</v>
      </c>
    </row>
    <row r="1313" spans="1:9" x14ac:dyDescent="0.25">
      <c r="A1313">
        <v>41060</v>
      </c>
      <c r="B1313" s="2">
        <v>36.119999999999997</v>
      </c>
      <c r="C1313" s="32">
        <v>45087</v>
      </c>
      <c r="D1313" t="s">
        <v>53</v>
      </c>
      <c r="E1313" t="s">
        <v>129</v>
      </c>
      <c r="F1313" t="s">
        <v>1373</v>
      </c>
      <c r="G1313" t="s">
        <v>66</v>
      </c>
      <c r="H1313" t="s">
        <v>1643</v>
      </c>
      <c r="I1313" t="s">
        <v>1637</v>
      </c>
    </row>
    <row r="1314" spans="1:9" x14ac:dyDescent="0.25">
      <c r="A1314">
        <v>41071</v>
      </c>
      <c r="B1314" s="2">
        <v>1633.18</v>
      </c>
      <c r="C1314" s="32">
        <v>45327</v>
      </c>
      <c r="D1314" t="s">
        <v>62</v>
      </c>
      <c r="E1314" t="s">
        <v>54</v>
      </c>
      <c r="F1314" t="s">
        <v>1374</v>
      </c>
      <c r="G1314" t="s">
        <v>64</v>
      </c>
      <c r="H1314" t="s">
        <v>1643</v>
      </c>
      <c r="I1314" t="s">
        <v>1638</v>
      </c>
    </row>
    <row r="1315" spans="1:9" x14ac:dyDescent="0.25">
      <c r="A1315">
        <v>41083</v>
      </c>
      <c r="B1315" s="2">
        <v>1495.38</v>
      </c>
      <c r="C1315" s="32">
        <v>45159</v>
      </c>
      <c r="D1315" t="s">
        <v>49</v>
      </c>
      <c r="E1315" t="s">
        <v>49</v>
      </c>
      <c r="F1315" t="s">
        <v>1375</v>
      </c>
      <c r="G1315" t="s">
        <v>56</v>
      </c>
      <c r="H1315" t="s">
        <v>1644</v>
      </c>
      <c r="I1315" t="s">
        <v>1638</v>
      </c>
    </row>
    <row r="1316" spans="1:9" x14ac:dyDescent="0.25">
      <c r="A1316">
        <v>41098</v>
      </c>
      <c r="B1316" s="2">
        <v>47.82</v>
      </c>
      <c r="C1316" s="32">
        <v>45103</v>
      </c>
      <c r="D1316" t="s">
        <v>49</v>
      </c>
      <c r="E1316" t="s">
        <v>49</v>
      </c>
      <c r="F1316" t="s">
        <v>1376</v>
      </c>
      <c r="G1316" t="s">
        <v>72</v>
      </c>
      <c r="H1316" t="s">
        <v>1644</v>
      </c>
      <c r="I1316" t="s">
        <v>1639</v>
      </c>
    </row>
    <row r="1317" spans="1:9" x14ac:dyDescent="0.25">
      <c r="A1317">
        <v>41102</v>
      </c>
      <c r="B1317" s="2">
        <v>1583.47</v>
      </c>
      <c r="C1317" s="32">
        <v>45241</v>
      </c>
      <c r="D1317" t="s">
        <v>49</v>
      </c>
      <c r="E1317" t="s">
        <v>49</v>
      </c>
      <c r="F1317" t="s">
        <v>1377</v>
      </c>
      <c r="G1317" t="s">
        <v>66</v>
      </c>
      <c r="H1317" t="s">
        <v>1643</v>
      </c>
      <c r="I1317" t="s">
        <v>1637</v>
      </c>
    </row>
    <row r="1318" spans="1:9" x14ac:dyDescent="0.25">
      <c r="A1318">
        <v>41108</v>
      </c>
      <c r="B1318" s="2">
        <v>1954.28</v>
      </c>
      <c r="C1318" s="32">
        <v>45183</v>
      </c>
      <c r="D1318" t="s">
        <v>49</v>
      </c>
      <c r="E1318" t="s">
        <v>49</v>
      </c>
      <c r="F1318" t="s">
        <v>1378</v>
      </c>
      <c r="G1318" t="s">
        <v>56</v>
      </c>
      <c r="H1318" t="s">
        <v>1643</v>
      </c>
      <c r="I1318" t="s">
        <v>1640</v>
      </c>
    </row>
    <row r="1319" spans="1:9" x14ac:dyDescent="0.25">
      <c r="A1319">
        <v>41123</v>
      </c>
      <c r="B1319" s="2">
        <v>1312.62</v>
      </c>
      <c r="C1319" s="32">
        <v>45293</v>
      </c>
      <c r="D1319" t="s">
        <v>53</v>
      </c>
      <c r="E1319" t="s">
        <v>54</v>
      </c>
      <c r="F1319" t="s">
        <v>1379</v>
      </c>
      <c r="G1319" t="s">
        <v>56</v>
      </c>
      <c r="H1319" t="s">
        <v>1644</v>
      </c>
      <c r="I1319" t="s">
        <v>1640</v>
      </c>
    </row>
    <row r="1320" spans="1:9" x14ac:dyDescent="0.25">
      <c r="A1320">
        <v>41127</v>
      </c>
      <c r="B1320" s="2">
        <v>1021.05</v>
      </c>
      <c r="C1320" s="32">
        <v>45231</v>
      </c>
      <c r="D1320" t="s">
        <v>49</v>
      </c>
      <c r="E1320" t="s">
        <v>49</v>
      </c>
      <c r="F1320" t="s">
        <v>1380</v>
      </c>
      <c r="G1320" t="s">
        <v>66</v>
      </c>
      <c r="H1320" t="s">
        <v>1644</v>
      </c>
      <c r="I1320" t="s">
        <v>1637</v>
      </c>
    </row>
    <row r="1321" spans="1:9" x14ac:dyDescent="0.25">
      <c r="A1321">
        <v>41142</v>
      </c>
      <c r="B1321" s="2">
        <v>1738.4</v>
      </c>
      <c r="C1321" s="32">
        <v>45078</v>
      </c>
      <c r="D1321" t="s">
        <v>49</v>
      </c>
      <c r="E1321" t="s">
        <v>49</v>
      </c>
      <c r="F1321" t="s">
        <v>1381</v>
      </c>
      <c r="G1321" t="s">
        <v>72</v>
      </c>
      <c r="H1321" t="s">
        <v>1641</v>
      </c>
      <c r="I1321" t="s">
        <v>1638</v>
      </c>
    </row>
    <row r="1322" spans="1:9" x14ac:dyDescent="0.25">
      <c r="A1322">
        <v>41150</v>
      </c>
      <c r="B1322" s="2">
        <v>1620.94</v>
      </c>
      <c r="C1322" s="32">
        <v>44976</v>
      </c>
      <c r="D1322" t="s">
        <v>49</v>
      </c>
      <c r="E1322" t="s">
        <v>49</v>
      </c>
      <c r="F1322" t="s">
        <v>1382</v>
      </c>
      <c r="G1322" t="s">
        <v>72</v>
      </c>
      <c r="H1322" t="s">
        <v>1643</v>
      </c>
      <c r="I1322" t="s">
        <v>1637</v>
      </c>
    </row>
    <row r="1323" spans="1:9" x14ac:dyDescent="0.25">
      <c r="A1323">
        <v>41163</v>
      </c>
      <c r="B1323" s="2">
        <v>1589.21</v>
      </c>
      <c r="C1323" s="32">
        <v>44967</v>
      </c>
      <c r="D1323" t="s">
        <v>49</v>
      </c>
      <c r="E1323" t="s">
        <v>49</v>
      </c>
      <c r="F1323" t="s">
        <v>1383</v>
      </c>
      <c r="G1323" t="s">
        <v>56</v>
      </c>
      <c r="H1323" t="s">
        <v>1642</v>
      </c>
      <c r="I1323" t="s">
        <v>1639</v>
      </c>
    </row>
    <row r="1324" spans="1:9" x14ac:dyDescent="0.25">
      <c r="A1324">
        <v>41165</v>
      </c>
      <c r="B1324" s="2">
        <v>1006.53</v>
      </c>
      <c r="C1324" s="32">
        <v>45075</v>
      </c>
      <c r="D1324" t="s">
        <v>59</v>
      </c>
      <c r="E1324" t="s">
        <v>54</v>
      </c>
      <c r="F1324" t="s">
        <v>1384</v>
      </c>
      <c r="G1324" t="s">
        <v>56</v>
      </c>
      <c r="H1324" t="s">
        <v>1642</v>
      </c>
      <c r="I1324" t="s">
        <v>1637</v>
      </c>
    </row>
    <row r="1325" spans="1:9" x14ac:dyDescent="0.25">
      <c r="A1325">
        <v>41174</v>
      </c>
      <c r="B1325" s="2">
        <v>511.72</v>
      </c>
      <c r="C1325" s="32">
        <v>45251</v>
      </c>
      <c r="D1325" t="s">
        <v>59</v>
      </c>
      <c r="E1325" t="s">
        <v>129</v>
      </c>
      <c r="F1325" t="s">
        <v>1385</v>
      </c>
      <c r="G1325" t="s">
        <v>61</v>
      </c>
      <c r="H1325" t="s">
        <v>1641</v>
      </c>
      <c r="I1325" t="s">
        <v>1640</v>
      </c>
    </row>
    <row r="1326" spans="1:9" x14ac:dyDescent="0.25">
      <c r="A1326">
        <v>41187</v>
      </c>
      <c r="B1326" s="2">
        <v>225.27</v>
      </c>
      <c r="C1326" s="32">
        <v>45306</v>
      </c>
      <c r="D1326" t="s">
        <v>49</v>
      </c>
      <c r="E1326" t="s">
        <v>49</v>
      </c>
      <c r="F1326" t="s">
        <v>1386</v>
      </c>
      <c r="G1326" t="s">
        <v>66</v>
      </c>
      <c r="H1326" t="s">
        <v>1641</v>
      </c>
      <c r="I1326" t="s">
        <v>1636</v>
      </c>
    </row>
    <row r="1327" spans="1:9" x14ac:dyDescent="0.25">
      <c r="A1327">
        <v>41201</v>
      </c>
      <c r="B1327" s="2">
        <v>1448.57</v>
      </c>
      <c r="C1327" s="32">
        <v>45359</v>
      </c>
      <c r="D1327" t="s">
        <v>10</v>
      </c>
      <c r="E1327" t="s">
        <v>129</v>
      </c>
      <c r="F1327" t="s">
        <v>1387</v>
      </c>
      <c r="G1327" t="s">
        <v>72</v>
      </c>
      <c r="H1327" t="s">
        <v>1643</v>
      </c>
      <c r="I1327" t="s">
        <v>1639</v>
      </c>
    </row>
    <row r="1328" spans="1:9" x14ac:dyDescent="0.25">
      <c r="A1328">
        <v>41210</v>
      </c>
      <c r="B1328" s="2">
        <v>1180.5999999999999</v>
      </c>
      <c r="C1328" s="32">
        <v>45110</v>
      </c>
      <c r="D1328" t="s">
        <v>53</v>
      </c>
      <c r="E1328" t="s">
        <v>54</v>
      </c>
      <c r="F1328" t="s">
        <v>1388</v>
      </c>
      <c r="G1328" t="s">
        <v>61</v>
      </c>
      <c r="H1328" t="s">
        <v>1642</v>
      </c>
      <c r="I1328" t="s">
        <v>1640</v>
      </c>
    </row>
    <row r="1329" spans="1:9" x14ac:dyDescent="0.25">
      <c r="A1329">
        <v>41219</v>
      </c>
      <c r="B1329" s="2">
        <v>1257.49</v>
      </c>
      <c r="C1329" s="32">
        <v>45182</v>
      </c>
      <c r="D1329" t="s">
        <v>49</v>
      </c>
      <c r="E1329" t="s">
        <v>49</v>
      </c>
      <c r="F1329" t="s">
        <v>1389</v>
      </c>
      <c r="G1329" t="s">
        <v>56</v>
      </c>
      <c r="H1329" t="s">
        <v>1641</v>
      </c>
      <c r="I1329" t="s">
        <v>1637</v>
      </c>
    </row>
    <row r="1330" spans="1:9" x14ac:dyDescent="0.25">
      <c r="A1330">
        <v>41232</v>
      </c>
      <c r="B1330" s="2">
        <v>710.76</v>
      </c>
      <c r="C1330" s="32">
        <v>45390</v>
      </c>
      <c r="D1330" t="s">
        <v>62</v>
      </c>
      <c r="E1330" t="s">
        <v>54</v>
      </c>
      <c r="F1330" t="s">
        <v>1390</v>
      </c>
      <c r="G1330" t="s">
        <v>72</v>
      </c>
      <c r="H1330" t="s">
        <v>1643</v>
      </c>
      <c r="I1330" t="s">
        <v>1638</v>
      </c>
    </row>
    <row r="1331" spans="1:9" x14ac:dyDescent="0.25">
      <c r="A1331">
        <v>41239</v>
      </c>
      <c r="B1331" s="2">
        <v>1904.87</v>
      </c>
      <c r="C1331" s="32">
        <v>45299</v>
      </c>
      <c r="D1331" t="s">
        <v>59</v>
      </c>
      <c r="E1331" t="s">
        <v>54</v>
      </c>
      <c r="F1331" t="s">
        <v>1391</v>
      </c>
      <c r="G1331" t="s">
        <v>56</v>
      </c>
      <c r="H1331" t="s">
        <v>1644</v>
      </c>
      <c r="I1331" t="s">
        <v>1640</v>
      </c>
    </row>
    <row r="1332" spans="1:9" x14ac:dyDescent="0.25">
      <c r="A1332">
        <v>41254</v>
      </c>
      <c r="B1332" s="2">
        <v>1849.41</v>
      </c>
      <c r="C1332" s="32">
        <v>45302</v>
      </c>
      <c r="D1332" t="s">
        <v>53</v>
      </c>
      <c r="E1332" t="s">
        <v>54</v>
      </c>
      <c r="F1332" t="s">
        <v>1392</v>
      </c>
      <c r="G1332" t="s">
        <v>61</v>
      </c>
      <c r="H1332" t="s">
        <v>1641</v>
      </c>
      <c r="I1332" t="s">
        <v>1639</v>
      </c>
    </row>
    <row r="1333" spans="1:9" x14ac:dyDescent="0.25">
      <c r="A1333">
        <v>41269</v>
      </c>
      <c r="B1333" s="2">
        <v>59.31</v>
      </c>
      <c r="C1333" s="32">
        <v>44950</v>
      </c>
      <c r="D1333" t="s">
        <v>62</v>
      </c>
      <c r="E1333" t="s">
        <v>54</v>
      </c>
      <c r="F1333" t="s">
        <v>1393</v>
      </c>
      <c r="G1333" t="s">
        <v>66</v>
      </c>
      <c r="H1333" t="s">
        <v>1644</v>
      </c>
      <c r="I1333" t="s">
        <v>1637</v>
      </c>
    </row>
    <row r="1334" spans="1:9" x14ac:dyDescent="0.25">
      <c r="A1334">
        <v>41273</v>
      </c>
      <c r="B1334" s="2">
        <v>1225.29</v>
      </c>
      <c r="C1334" s="32">
        <v>45013</v>
      </c>
      <c r="D1334" t="s">
        <v>49</v>
      </c>
      <c r="E1334" t="s">
        <v>49</v>
      </c>
      <c r="F1334" t="s">
        <v>1394</v>
      </c>
      <c r="G1334" t="s">
        <v>66</v>
      </c>
      <c r="H1334" t="s">
        <v>1641</v>
      </c>
      <c r="I1334" t="s">
        <v>1640</v>
      </c>
    </row>
    <row r="1335" spans="1:9" x14ac:dyDescent="0.25">
      <c r="A1335">
        <v>41286</v>
      </c>
      <c r="B1335" s="2">
        <v>1960.53</v>
      </c>
      <c r="C1335" s="32">
        <v>45214</v>
      </c>
      <c r="D1335" t="s">
        <v>49</v>
      </c>
      <c r="E1335" t="s">
        <v>49</v>
      </c>
      <c r="F1335" t="s">
        <v>1395</v>
      </c>
      <c r="G1335" t="s">
        <v>56</v>
      </c>
      <c r="H1335" t="s">
        <v>1641</v>
      </c>
      <c r="I1335" t="s">
        <v>1637</v>
      </c>
    </row>
    <row r="1336" spans="1:9" x14ac:dyDescent="0.25">
      <c r="A1336">
        <v>41298</v>
      </c>
      <c r="B1336" s="2">
        <v>1253.7</v>
      </c>
      <c r="C1336" s="32">
        <v>44975</v>
      </c>
      <c r="D1336" t="s">
        <v>49</v>
      </c>
      <c r="E1336" t="s">
        <v>49</v>
      </c>
      <c r="F1336" t="s">
        <v>1396</v>
      </c>
      <c r="G1336" t="s">
        <v>72</v>
      </c>
      <c r="H1336" t="s">
        <v>1641</v>
      </c>
      <c r="I1336" t="s">
        <v>1638</v>
      </c>
    </row>
    <row r="1337" spans="1:9" x14ac:dyDescent="0.25">
      <c r="A1337">
        <v>41308</v>
      </c>
      <c r="B1337" s="2">
        <v>1470.04</v>
      </c>
      <c r="C1337" s="32">
        <v>45453</v>
      </c>
      <c r="D1337" t="s">
        <v>10</v>
      </c>
      <c r="E1337" t="s">
        <v>54</v>
      </c>
      <c r="F1337" t="s">
        <v>1397</v>
      </c>
      <c r="G1337" t="s">
        <v>56</v>
      </c>
      <c r="H1337" t="s">
        <v>1642</v>
      </c>
      <c r="I1337" t="s">
        <v>1636</v>
      </c>
    </row>
    <row r="1338" spans="1:9" x14ac:dyDescent="0.25">
      <c r="A1338">
        <v>41314</v>
      </c>
      <c r="B1338" s="2">
        <v>597.48</v>
      </c>
      <c r="C1338" s="32">
        <v>45094</v>
      </c>
      <c r="D1338" t="s">
        <v>59</v>
      </c>
      <c r="E1338" t="s">
        <v>54</v>
      </c>
      <c r="F1338" t="s">
        <v>1398</v>
      </c>
      <c r="G1338" t="s">
        <v>72</v>
      </c>
      <c r="H1338" t="s">
        <v>1644</v>
      </c>
      <c r="I1338" t="s">
        <v>1636</v>
      </c>
    </row>
    <row r="1339" spans="1:9" x14ac:dyDescent="0.25">
      <c r="A1339">
        <v>41322</v>
      </c>
      <c r="B1339" s="2">
        <v>906.19</v>
      </c>
      <c r="C1339" s="32">
        <v>45016</v>
      </c>
      <c r="D1339" t="s">
        <v>53</v>
      </c>
      <c r="E1339" t="s">
        <v>54</v>
      </c>
      <c r="F1339" t="s">
        <v>1399</v>
      </c>
      <c r="G1339" t="s">
        <v>64</v>
      </c>
      <c r="H1339" t="s">
        <v>1641</v>
      </c>
      <c r="I1339" t="s">
        <v>1636</v>
      </c>
    </row>
    <row r="1340" spans="1:9" x14ac:dyDescent="0.25">
      <c r="A1340">
        <v>41330</v>
      </c>
      <c r="B1340" s="2">
        <v>1169.02</v>
      </c>
      <c r="C1340" s="32">
        <v>45387</v>
      </c>
      <c r="D1340" t="s">
        <v>49</v>
      </c>
      <c r="E1340" t="s">
        <v>49</v>
      </c>
      <c r="F1340" t="s">
        <v>1400</v>
      </c>
      <c r="G1340" t="s">
        <v>56</v>
      </c>
      <c r="H1340" t="s">
        <v>1644</v>
      </c>
      <c r="I1340" t="s">
        <v>1637</v>
      </c>
    </row>
    <row r="1341" spans="1:9" x14ac:dyDescent="0.25">
      <c r="A1341">
        <v>41344</v>
      </c>
      <c r="B1341" s="2">
        <v>330.82</v>
      </c>
      <c r="C1341" s="32">
        <v>45448</v>
      </c>
      <c r="D1341" t="s">
        <v>49</v>
      </c>
      <c r="E1341" t="s">
        <v>49</v>
      </c>
      <c r="F1341" t="s">
        <v>1401</v>
      </c>
      <c r="G1341" t="s">
        <v>72</v>
      </c>
      <c r="H1341" t="s">
        <v>1642</v>
      </c>
      <c r="I1341" t="s">
        <v>1640</v>
      </c>
    </row>
    <row r="1342" spans="1:9" x14ac:dyDescent="0.25">
      <c r="A1342">
        <v>41349</v>
      </c>
      <c r="B1342" s="2">
        <v>924.67</v>
      </c>
      <c r="C1342" s="32">
        <v>45008</v>
      </c>
      <c r="D1342" t="s">
        <v>53</v>
      </c>
      <c r="E1342" t="s">
        <v>213</v>
      </c>
      <c r="F1342" t="s">
        <v>1402</v>
      </c>
      <c r="G1342" t="s">
        <v>66</v>
      </c>
      <c r="H1342" t="s">
        <v>1643</v>
      </c>
      <c r="I1342" t="s">
        <v>1638</v>
      </c>
    </row>
    <row r="1343" spans="1:9" x14ac:dyDescent="0.25">
      <c r="A1343">
        <v>41362</v>
      </c>
      <c r="B1343" s="2">
        <v>959.2</v>
      </c>
      <c r="C1343" s="32">
        <v>45050</v>
      </c>
      <c r="D1343" t="s">
        <v>10</v>
      </c>
      <c r="E1343" t="s">
        <v>54</v>
      </c>
      <c r="F1343" t="s">
        <v>1403</v>
      </c>
      <c r="G1343" t="s">
        <v>66</v>
      </c>
      <c r="H1343" t="s">
        <v>1644</v>
      </c>
      <c r="I1343" t="s">
        <v>1637</v>
      </c>
    </row>
    <row r="1344" spans="1:9" x14ac:dyDescent="0.25">
      <c r="A1344">
        <v>41376</v>
      </c>
      <c r="B1344" s="2">
        <v>689.88</v>
      </c>
      <c r="C1344" s="32">
        <v>45363</v>
      </c>
      <c r="D1344" t="s">
        <v>49</v>
      </c>
      <c r="E1344" t="s">
        <v>49</v>
      </c>
      <c r="F1344" t="s">
        <v>1404</v>
      </c>
      <c r="G1344" t="s">
        <v>72</v>
      </c>
      <c r="H1344" t="s">
        <v>1641</v>
      </c>
      <c r="I1344" t="s">
        <v>1640</v>
      </c>
    </row>
    <row r="1345" spans="1:9" x14ac:dyDescent="0.25">
      <c r="A1345">
        <v>41390</v>
      </c>
      <c r="B1345" s="2">
        <v>499.19</v>
      </c>
      <c r="C1345" s="32">
        <v>45460</v>
      </c>
      <c r="D1345" t="s">
        <v>49</v>
      </c>
      <c r="E1345" t="s">
        <v>49</v>
      </c>
      <c r="F1345" t="s">
        <v>1405</v>
      </c>
      <c r="G1345" t="s">
        <v>56</v>
      </c>
      <c r="H1345" t="s">
        <v>1643</v>
      </c>
      <c r="I1345" t="s">
        <v>1638</v>
      </c>
    </row>
    <row r="1346" spans="1:9" x14ac:dyDescent="0.25">
      <c r="A1346">
        <v>41396</v>
      </c>
      <c r="B1346" s="2">
        <v>1803.83</v>
      </c>
      <c r="C1346" s="32">
        <v>45297</v>
      </c>
      <c r="D1346" t="s">
        <v>62</v>
      </c>
      <c r="E1346" t="s">
        <v>54</v>
      </c>
      <c r="F1346" t="s">
        <v>1406</v>
      </c>
      <c r="G1346" t="s">
        <v>64</v>
      </c>
      <c r="H1346" t="s">
        <v>1642</v>
      </c>
      <c r="I1346" t="s">
        <v>1640</v>
      </c>
    </row>
    <row r="1347" spans="1:9" x14ac:dyDescent="0.25">
      <c r="A1347">
        <v>41406</v>
      </c>
      <c r="B1347" s="2">
        <v>973.08</v>
      </c>
      <c r="C1347" s="32">
        <v>44942</v>
      </c>
      <c r="D1347" t="s">
        <v>10</v>
      </c>
      <c r="E1347" t="s">
        <v>54</v>
      </c>
      <c r="F1347" t="s">
        <v>1407</v>
      </c>
      <c r="G1347" t="s">
        <v>72</v>
      </c>
      <c r="H1347" t="s">
        <v>1642</v>
      </c>
      <c r="I1347" t="s">
        <v>1636</v>
      </c>
    </row>
    <row r="1348" spans="1:9" x14ac:dyDescent="0.25">
      <c r="A1348">
        <v>41421</v>
      </c>
      <c r="B1348" s="2">
        <v>514.87</v>
      </c>
      <c r="C1348" s="32">
        <v>44955</v>
      </c>
      <c r="D1348" t="s">
        <v>53</v>
      </c>
      <c r="E1348" t="s">
        <v>54</v>
      </c>
      <c r="F1348" t="s">
        <v>1408</v>
      </c>
      <c r="G1348" t="s">
        <v>72</v>
      </c>
      <c r="H1348" t="s">
        <v>1644</v>
      </c>
      <c r="I1348" t="s">
        <v>1640</v>
      </c>
    </row>
    <row r="1349" spans="1:9" x14ac:dyDescent="0.25">
      <c r="A1349">
        <v>41431</v>
      </c>
      <c r="B1349" s="2">
        <v>1182.96</v>
      </c>
      <c r="C1349" s="32">
        <v>45198</v>
      </c>
      <c r="D1349" t="s">
        <v>10</v>
      </c>
      <c r="E1349" t="s">
        <v>54</v>
      </c>
      <c r="F1349" t="s">
        <v>1409</v>
      </c>
      <c r="G1349" t="s">
        <v>56</v>
      </c>
      <c r="H1349" t="s">
        <v>1643</v>
      </c>
      <c r="I1349" t="s">
        <v>1636</v>
      </c>
    </row>
    <row r="1350" spans="1:9" x14ac:dyDescent="0.25">
      <c r="A1350">
        <v>41446</v>
      </c>
      <c r="B1350" s="2">
        <v>548.34</v>
      </c>
      <c r="C1350" s="32">
        <v>44979</v>
      </c>
      <c r="D1350" t="s">
        <v>59</v>
      </c>
      <c r="E1350" t="s">
        <v>54</v>
      </c>
      <c r="F1350" t="s">
        <v>1410</v>
      </c>
      <c r="G1350" t="s">
        <v>56</v>
      </c>
      <c r="H1350" t="s">
        <v>1641</v>
      </c>
      <c r="I1350" t="s">
        <v>1639</v>
      </c>
    </row>
    <row r="1351" spans="1:9" x14ac:dyDescent="0.25">
      <c r="A1351">
        <v>41455</v>
      </c>
      <c r="B1351" s="2">
        <v>703.79</v>
      </c>
      <c r="C1351" s="32">
        <v>45217</v>
      </c>
      <c r="D1351" t="s">
        <v>49</v>
      </c>
      <c r="E1351" t="s">
        <v>49</v>
      </c>
      <c r="F1351" t="s">
        <v>1411</v>
      </c>
      <c r="G1351" t="s">
        <v>56</v>
      </c>
      <c r="H1351" t="s">
        <v>1643</v>
      </c>
      <c r="I1351" t="s">
        <v>1637</v>
      </c>
    </row>
    <row r="1352" spans="1:9" x14ac:dyDescent="0.25">
      <c r="A1352">
        <v>41462</v>
      </c>
      <c r="B1352" s="2">
        <v>251.48</v>
      </c>
      <c r="C1352" s="32">
        <v>45386</v>
      </c>
      <c r="D1352" t="s">
        <v>49</v>
      </c>
      <c r="E1352" t="s">
        <v>49</v>
      </c>
      <c r="F1352" t="s">
        <v>1412</v>
      </c>
      <c r="G1352" t="s">
        <v>72</v>
      </c>
      <c r="H1352" t="s">
        <v>1644</v>
      </c>
      <c r="I1352" t="s">
        <v>1639</v>
      </c>
    </row>
    <row r="1353" spans="1:9" x14ac:dyDescent="0.25">
      <c r="A1353">
        <v>41471</v>
      </c>
      <c r="B1353" s="2">
        <v>414.41</v>
      </c>
      <c r="C1353" s="32">
        <v>45360</v>
      </c>
      <c r="D1353" t="s">
        <v>49</v>
      </c>
      <c r="E1353" t="s">
        <v>49</v>
      </c>
      <c r="F1353" t="s">
        <v>1413</v>
      </c>
      <c r="G1353" t="s">
        <v>72</v>
      </c>
      <c r="H1353" t="s">
        <v>1643</v>
      </c>
      <c r="I1353" t="s">
        <v>1638</v>
      </c>
    </row>
    <row r="1354" spans="1:9" x14ac:dyDescent="0.25">
      <c r="A1354">
        <v>41486</v>
      </c>
      <c r="B1354" s="2">
        <v>1264.6099999999999</v>
      </c>
      <c r="C1354" s="32">
        <v>45464</v>
      </c>
      <c r="D1354" t="s">
        <v>53</v>
      </c>
      <c r="E1354" t="s">
        <v>54</v>
      </c>
      <c r="F1354" t="s">
        <v>1414</v>
      </c>
      <c r="G1354" t="s">
        <v>56</v>
      </c>
      <c r="H1354" t="s">
        <v>1644</v>
      </c>
      <c r="I1354" t="s">
        <v>1637</v>
      </c>
    </row>
    <row r="1355" spans="1:9" x14ac:dyDescent="0.25">
      <c r="A1355">
        <v>41494</v>
      </c>
      <c r="B1355" s="2">
        <v>1740.94</v>
      </c>
      <c r="C1355" s="32">
        <v>45179</v>
      </c>
      <c r="D1355" t="s">
        <v>49</v>
      </c>
      <c r="E1355" t="s">
        <v>49</v>
      </c>
      <c r="F1355" t="s">
        <v>1415</v>
      </c>
      <c r="G1355" t="s">
        <v>56</v>
      </c>
      <c r="H1355" t="s">
        <v>1641</v>
      </c>
      <c r="I1355" t="s">
        <v>1640</v>
      </c>
    </row>
    <row r="1356" spans="1:9" x14ac:dyDescent="0.25">
      <c r="A1356">
        <v>41497</v>
      </c>
      <c r="B1356" s="2">
        <v>927.46</v>
      </c>
      <c r="C1356" s="32">
        <v>45417</v>
      </c>
      <c r="D1356" t="s">
        <v>49</v>
      </c>
      <c r="E1356" t="s">
        <v>49</v>
      </c>
      <c r="F1356" t="s">
        <v>1416</v>
      </c>
      <c r="G1356" t="s">
        <v>72</v>
      </c>
      <c r="H1356" t="s">
        <v>1642</v>
      </c>
      <c r="I1356" t="s">
        <v>1637</v>
      </c>
    </row>
    <row r="1357" spans="1:9" x14ac:dyDescent="0.25">
      <c r="A1357">
        <v>41501</v>
      </c>
      <c r="B1357" s="2">
        <v>782.14</v>
      </c>
      <c r="C1357" s="32">
        <v>45054</v>
      </c>
      <c r="D1357" t="s">
        <v>59</v>
      </c>
      <c r="E1357" t="s">
        <v>54</v>
      </c>
      <c r="F1357" t="s">
        <v>1417</v>
      </c>
      <c r="G1357" t="s">
        <v>66</v>
      </c>
      <c r="H1357" t="s">
        <v>1641</v>
      </c>
      <c r="I1357" t="s">
        <v>1640</v>
      </c>
    </row>
    <row r="1358" spans="1:9" x14ac:dyDescent="0.25">
      <c r="A1358">
        <v>41515</v>
      </c>
      <c r="B1358" s="2">
        <v>1807.42</v>
      </c>
      <c r="C1358" s="32">
        <v>45281</v>
      </c>
      <c r="D1358" t="s">
        <v>49</v>
      </c>
      <c r="E1358" t="s">
        <v>49</v>
      </c>
      <c r="F1358" t="s">
        <v>1418</v>
      </c>
      <c r="G1358" t="s">
        <v>72</v>
      </c>
      <c r="H1358" t="s">
        <v>1643</v>
      </c>
      <c r="I1358" t="s">
        <v>1639</v>
      </c>
    </row>
    <row r="1359" spans="1:9" x14ac:dyDescent="0.25">
      <c r="A1359">
        <v>41517</v>
      </c>
      <c r="B1359" s="2">
        <v>1689.14</v>
      </c>
      <c r="C1359" s="32">
        <v>45265</v>
      </c>
      <c r="D1359" t="s">
        <v>10</v>
      </c>
      <c r="E1359" t="s">
        <v>54</v>
      </c>
      <c r="F1359" t="s">
        <v>1419</v>
      </c>
      <c r="G1359" t="s">
        <v>72</v>
      </c>
      <c r="H1359" t="s">
        <v>1642</v>
      </c>
      <c r="I1359" t="s">
        <v>1639</v>
      </c>
    </row>
    <row r="1360" spans="1:9" x14ac:dyDescent="0.25">
      <c r="A1360">
        <v>41532</v>
      </c>
      <c r="B1360" s="2">
        <v>697.6</v>
      </c>
      <c r="C1360" s="32">
        <v>45327</v>
      </c>
      <c r="D1360" t="s">
        <v>10</v>
      </c>
      <c r="E1360" t="s">
        <v>54</v>
      </c>
      <c r="F1360" t="s">
        <v>1420</v>
      </c>
      <c r="G1360" t="s">
        <v>56</v>
      </c>
      <c r="H1360" t="s">
        <v>1641</v>
      </c>
      <c r="I1360" t="s">
        <v>1637</v>
      </c>
    </row>
    <row r="1361" spans="1:9" x14ac:dyDescent="0.25">
      <c r="A1361">
        <v>41542</v>
      </c>
      <c r="B1361" s="2">
        <v>1209.1400000000001</v>
      </c>
      <c r="C1361" s="32">
        <v>45026</v>
      </c>
      <c r="D1361" t="s">
        <v>10</v>
      </c>
      <c r="E1361" t="s">
        <v>129</v>
      </c>
      <c r="F1361" t="s">
        <v>1421</v>
      </c>
      <c r="G1361" t="s">
        <v>66</v>
      </c>
      <c r="H1361" t="s">
        <v>1643</v>
      </c>
      <c r="I1361" t="s">
        <v>1640</v>
      </c>
    </row>
    <row r="1362" spans="1:9" x14ac:dyDescent="0.25">
      <c r="A1362">
        <v>41554</v>
      </c>
      <c r="B1362" s="2">
        <v>1418.51</v>
      </c>
      <c r="C1362" s="32">
        <v>45381</v>
      </c>
      <c r="D1362" t="s">
        <v>10</v>
      </c>
      <c r="E1362" t="s">
        <v>54</v>
      </c>
      <c r="F1362" t="s">
        <v>1422</v>
      </c>
      <c r="G1362" t="s">
        <v>64</v>
      </c>
      <c r="H1362" t="s">
        <v>1644</v>
      </c>
      <c r="I1362" t="s">
        <v>1639</v>
      </c>
    </row>
    <row r="1363" spans="1:9" x14ac:dyDescent="0.25">
      <c r="A1363">
        <v>41566</v>
      </c>
      <c r="B1363" s="2">
        <v>304.17</v>
      </c>
      <c r="C1363" s="32">
        <v>45056</v>
      </c>
      <c r="D1363" t="s">
        <v>10</v>
      </c>
      <c r="E1363" t="s">
        <v>54</v>
      </c>
      <c r="F1363" t="s">
        <v>1423</v>
      </c>
      <c r="G1363" t="s">
        <v>61</v>
      </c>
      <c r="H1363" t="s">
        <v>1643</v>
      </c>
      <c r="I1363" t="s">
        <v>1636</v>
      </c>
    </row>
    <row r="1364" spans="1:9" x14ac:dyDescent="0.25">
      <c r="A1364">
        <v>41576</v>
      </c>
      <c r="B1364" s="2">
        <v>996.24</v>
      </c>
      <c r="C1364" s="32">
        <v>45112</v>
      </c>
      <c r="D1364" t="s">
        <v>59</v>
      </c>
      <c r="E1364" t="s">
        <v>54</v>
      </c>
      <c r="F1364" t="s">
        <v>1424</v>
      </c>
      <c r="G1364" t="s">
        <v>72</v>
      </c>
      <c r="H1364" t="s">
        <v>1641</v>
      </c>
      <c r="I1364" t="s">
        <v>1638</v>
      </c>
    </row>
    <row r="1365" spans="1:9" x14ac:dyDescent="0.25">
      <c r="A1365">
        <v>41585</v>
      </c>
      <c r="B1365" s="2">
        <v>1630.74</v>
      </c>
      <c r="C1365" s="32">
        <v>45390</v>
      </c>
      <c r="D1365" t="s">
        <v>10</v>
      </c>
      <c r="E1365" t="s">
        <v>54</v>
      </c>
      <c r="F1365" t="s">
        <v>1425</v>
      </c>
      <c r="G1365" t="s">
        <v>66</v>
      </c>
      <c r="H1365" t="s">
        <v>1642</v>
      </c>
      <c r="I1365" t="s">
        <v>1638</v>
      </c>
    </row>
    <row r="1366" spans="1:9" x14ac:dyDescent="0.25">
      <c r="A1366">
        <v>41590</v>
      </c>
      <c r="B1366" s="2">
        <v>1244.57</v>
      </c>
      <c r="C1366" s="32">
        <v>45397</v>
      </c>
      <c r="D1366" t="s">
        <v>53</v>
      </c>
      <c r="E1366" t="s">
        <v>54</v>
      </c>
      <c r="F1366" t="s">
        <v>1426</v>
      </c>
      <c r="G1366" t="s">
        <v>72</v>
      </c>
      <c r="H1366" t="s">
        <v>1643</v>
      </c>
      <c r="I1366" t="s">
        <v>1637</v>
      </c>
    </row>
    <row r="1367" spans="1:9" x14ac:dyDescent="0.25">
      <c r="A1367">
        <v>41596</v>
      </c>
      <c r="B1367" s="2">
        <v>198.13</v>
      </c>
      <c r="C1367" s="32">
        <v>45213</v>
      </c>
      <c r="D1367" t="s">
        <v>53</v>
      </c>
      <c r="E1367" t="s">
        <v>54</v>
      </c>
      <c r="F1367" t="s">
        <v>1427</v>
      </c>
      <c r="G1367" t="s">
        <v>56</v>
      </c>
      <c r="H1367" t="s">
        <v>1641</v>
      </c>
      <c r="I1367" t="s">
        <v>1638</v>
      </c>
    </row>
    <row r="1368" spans="1:9" x14ac:dyDescent="0.25">
      <c r="A1368">
        <v>41602</v>
      </c>
      <c r="B1368" s="2">
        <v>1495.95</v>
      </c>
      <c r="C1368" s="32">
        <v>45330</v>
      </c>
      <c r="D1368" t="s">
        <v>53</v>
      </c>
      <c r="E1368" t="s">
        <v>54</v>
      </c>
      <c r="F1368" t="s">
        <v>1428</v>
      </c>
      <c r="G1368" t="s">
        <v>72</v>
      </c>
      <c r="H1368" t="s">
        <v>1643</v>
      </c>
      <c r="I1368" t="s">
        <v>1638</v>
      </c>
    </row>
    <row r="1369" spans="1:9" x14ac:dyDescent="0.25">
      <c r="A1369">
        <v>41617</v>
      </c>
      <c r="B1369" s="2">
        <v>1812.21</v>
      </c>
      <c r="C1369" s="32">
        <v>45148</v>
      </c>
      <c r="D1369" t="s">
        <v>62</v>
      </c>
      <c r="E1369" t="s">
        <v>54</v>
      </c>
      <c r="F1369" t="s">
        <v>1429</v>
      </c>
      <c r="G1369" t="s">
        <v>72</v>
      </c>
      <c r="H1369" t="s">
        <v>1644</v>
      </c>
      <c r="I1369" t="s">
        <v>1638</v>
      </c>
    </row>
    <row r="1370" spans="1:9" x14ac:dyDescent="0.25">
      <c r="A1370">
        <v>41621</v>
      </c>
      <c r="B1370" s="2">
        <v>1889.95</v>
      </c>
      <c r="C1370" s="32">
        <v>45130</v>
      </c>
      <c r="D1370" t="s">
        <v>62</v>
      </c>
      <c r="E1370" t="s">
        <v>54</v>
      </c>
      <c r="F1370" t="s">
        <v>1430</v>
      </c>
      <c r="G1370" t="s">
        <v>66</v>
      </c>
      <c r="H1370" t="s">
        <v>1642</v>
      </c>
      <c r="I1370" t="s">
        <v>1636</v>
      </c>
    </row>
    <row r="1371" spans="1:9" x14ac:dyDescent="0.25">
      <c r="A1371">
        <v>41627</v>
      </c>
      <c r="B1371" s="2">
        <v>242.66</v>
      </c>
      <c r="C1371" s="32">
        <v>45413</v>
      </c>
      <c r="D1371" t="s">
        <v>62</v>
      </c>
      <c r="E1371" t="s">
        <v>54</v>
      </c>
      <c r="F1371" t="s">
        <v>1431</v>
      </c>
      <c r="G1371" t="s">
        <v>66</v>
      </c>
      <c r="H1371" t="s">
        <v>1641</v>
      </c>
      <c r="I1371" t="s">
        <v>1637</v>
      </c>
    </row>
    <row r="1372" spans="1:9" x14ac:dyDescent="0.25">
      <c r="A1372">
        <v>41642</v>
      </c>
      <c r="B1372" s="2">
        <v>1645.52</v>
      </c>
      <c r="C1372" s="32">
        <v>45403</v>
      </c>
      <c r="D1372" t="s">
        <v>62</v>
      </c>
      <c r="E1372" t="s">
        <v>54</v>
      </c>
      <c r="F1372" t="s">
        <v>1432</v>
      </c>
      <c r="G1372" t="s">
        <v>56</v>
      </c>
      <c r="H1372" t="s">
        <v>1644</v>
      </c>
      <c r="I1372" t="s">
        <v>1640</v>
      </c>
    </row>
    <row r="1373" spans="1:9" x14ac:dyDescent="0.25">
      <c r="A1373">
        <v>41650</v>
      </c>
      <c r="B1373" s="2">
        <v>1972.75</v>
      </c>
      <c r="C1373" s="32">
        <v>45322</v>
      </c>
      <c r="D1373" t="s">
        <v>10</v>
      </c>
      <c r="E1373" t="s">
        <v>54</v>
      </c>
      <c r="F1373" t="s">
        <v>1433</v>
      </c>
      <c r="G1373" t="s">
        <v>72</v>
      </c>
      <c r="H1373" t="s">
        <v>1642</v>
      </c>
      <c r="I1373" t="s">
        <v>1636</v>
      </c>
    </row>
    <row r="1374" spans="1:9" x14ac:dyDescent="0.25">
      <c r="A1374">
        <v>41663</v>
      </c>
      <c r="B1374" s="2">
        <v>1080.0999999999999</v>
      </c>
      <c r="C1374" s="32">
        <v>45433</v>
      </c>
      <c r="D1374" t="s">
        <v>49</v>
      </c>
      <c r="E1374" t="s">
        <v>49</v>
      </c>
      <c r="F1374" t="s">
        <v>1434</v>
      </c>
      <c r="G1374" t="s">
        <v>72</v>
      </c>
      <c r="H1374" t="s">
        <v>1643</v>
      </c>
      <c r="I1374" t="s">
        <v>1638</v>
      </c>
    </row>
    <row r="1375" spans="1:9" x14ac:dyDescent="0.25">
      <c r="A1375">
        <v>41668</v>
      </c>
      <c r="B1375" s="2">
        <v>1150.1400000000001</v>
      </c>
      <c r="C1375" s="32">
        <v>45469</v>
      </c>
      <c r="D1375" t="s">
        <v>10</v>
      </c>
      <c r="E1375" t="s">
        <v>54</v>
      </c>
      <c r="F1375" t="s">
        <v>1435</v>
      </c>
      <c r="G1375" t="s">
        <v>72</v>
      </c>
      <c r="H1375" t="s">
        <v>1642</v>
      </c>
      <c r="I1375" t="s">
        <v>1638</v>
      </c>
    </row>
    <row r="1376" spans="1:9" x14ac:dyDescent="0.25">
      <c r="A1376">
        <v>41675</v>
      </c>
      <c r="B1376" s="2">
        <v>736.7</v>
      </c>
      <c r="C1376" s="32">
        <v>45228</v>
      </c>
      <c r="D1376" t="s">
        <v>59</v>
      </c>
      <c r="E1376" t="s">
        <v>54</v>
      </c>
      <c r="F1376" t="s">
        <v>1436</v>
      </c>
      <c r="G1376" t="s">
        <v>72</v>
      </c>
      <c r="H1376" t="s">
        <v>1644</v>
      </c>
      <c r="I1376" t="s">
        <v>1639</v>
      </c>
    </row>
    <row r="1377" spans="1:9" x14ac:dyDescent="0.25">
      <c r="A1377">
        <v>41682</v>
      </c>
      <c r="B1377" s="2">
        <v>610.66</v>
      </c>
      <c r="C1377" s="32">
        <v>45254</v>
      </c>
      <c r="D1377" t="s">
        <v>49</v>
      </c>
      <c r="E1377" t="s">
        <v>49</v>
      </c>
      <c r="F1377" t="s">
        <v>1437</v>
      </c>
      <c r="G1377" t="s">
        <v>72</v>
      </c>
      <c r="H1377" t="s">
        <v>1641</v>
      </c>
      <c r="I1377" t="s">
        <v>1638</v>
      </c>
    </row>
    <row r="1378" spans="1:9" x14ac:dyDescent="0.25">
      <c r="A1378">
        <v>41684</v>
      </c>
      <c r="B1378" s="2">
        <v>1769.22</v>
      </c>
      <c r="C1378" s="32">
        <v>45189</v>
      </c>
      <c r="D1378" t="s">
        <v>59</v>
      </c>
      <c r="E1378" t="s">
        <v>54</v>
      </c>
      <c r="F1378" t="s">
        <v>1438</v>
      </c>
      <c r="G1378" t="s">
        <v>56</v>
      </c>
      <c r="H1378" t="s">
        <v>1644</v>
      </c>
      <c r="I1378" t="s">
        <v>1636</v>
      </c>
    </row>
    <row r="1379" spans="1:9" x14ac:dyDescent="0.25">
      <c r="A1379">
        <v>41689</v>
      </c>
      <c r="B1379" s="2">
        <v>1613.67</v>
      </c>
      <c r="C1379" s="32">
        <v>45100</v>
      </c>
      <c r="D1379" t="s">
        <v>62</v>
      </c>
      <c r="E1379" t="s">
        <v>54</v>
      </c>
      <c r="F1379" t="s">
        <v>1439</v>
      </c>
      <c r="G1379" t="s">
        <v>72</v>
      </c>
      <c r="H1379" t="s">
        <v>1641</v>
      </c>
      <c r="I1379" t="s">
        <v>1637</v>
      </c>
    </row>
    <row r="1380" spans="1:9" x14ac:dyDescent="0.25">
      <c r="A1380">
        <v>41691</v>
      </c>
      <c r="B1380" s="2">
        <v>1188.9000000000001</v>
      </c>
      <c r="C1380" s="32">
        <v>45467</v>
      </c>
      <c r="D1380" t="s">
        <v>49</v>
      </c>
      <c r="E1380" t="s">
        <v>49</v>
      </c>
      <c r="F1380" t="s">
        <v>1440</v>
      </c>
      <c r="G1380" t="s">
        <v>72</v>
      </c>
      <c r="H1380" t="s">
        <v>1642</v>
      </c>
      <c r="I1380" t="s">
        <v>1637</v>
      </c>
    </row>
    <row r="1381" spans="1:9" x14ac:dyDescent="0.25">
      <c r="A1381">
        <v>41705</v>
      </c>
      <c r="B1381" s="2">
        <v>449.51</v>
      </c>
      <c r="C1381" s="32">
        <v>45363</v>
      </c>
      <c r="D1381" t="s">
        <v>53</v>
      </c>
      <c r="E1381" t="s">
        <v>54</v>
      </c>
      <c r="F1381" t="s">
        <v>1441</v>
      </c>
      <c r="G1381" t="s">
        <v>56</v>
      </c>
      <c r="H1381" t="s">
        <v>1642</v>
      </c>
      <c r="I1381" t="s">
        <v>1637</v>
      </c>
    </row>
    <row r="1382" spans="1:9" x14ac:dyDescent="0.25">
      <c r="A1382">
        <v>41720</v>
      </c>
      <c r="B1382" s="2">
        <v>1891.38</v>
      </c>
      <c r="C1382" s="32">
        <v>45268</v>
      </c>
      <c r="D1382" t="s">
        <v>49</v>
      </c>
      <c r="E1382" t="s">
        <v>49</v>
      </c>
      <c r="F1382" t="s">
        <v>1442</v>
      </c>
      <c r="G1382" t="s">
        <v>72</v>
      </c>
      <c r="H1382" t="s">
        <v>1641</v>
      </c>
      <c r="I1382" t="s">
        <v>1638</v>
      </c>
    </row>
    <row r="1383" spans="1:9" x14ac:dyDescent="0.25">
      <c r="A1383">
        <v>41729</v>
      </c>
      <c r="B1383" s="2">
        <v>86.65</v>
      </c>
      <c r="C1383" s="32">
        <v>45329</v>
      </c>
      <c r="D1383" t="s">
        <v>53</v>
      </c>
      <c r="E1383" t="s">
        <v>54</v>
      </c>
      <c r="F1383" t="s">
        <v>1443</v>
      </c>
      <c r="G1383" t="s">
        <v>56</v>
      </c>
      <c r="H1383" t="s">
        <v>1641</v>
      </c>
      <c r="I1383" t="s">
        <v>1639</v>
      </c>
    </row>
    <row r="1384" spans="1:9" x14ac:dyDescent="0.25">
      <c r="A1384">
        <v>41741</v>
      </c>
      <c r="B1384" s="2">
        <v>662.07</v>
      </c>
      <c r="C1384" s="32">
        <v>44928</v>
      </c>
      <c r="D1384" t="s">
        <v>10</v>
      </c>
      <c r="E1384" t="s">
        <v>54</v>
      </c>
      <c r="F1384" t="s">
        <v>1444</v>
      </c>
      <c r="G1384" t="s">
        <v>72</v>
      </c>
      <c r="H1384" t="s">
        <v>1644</v>
      </c>
      <c r="I1384" t="s">
        <v>1640</v>
      </c>
    </row>
    <row r="1385" spans="1:9" x14ac:dyDescent="0.25">
      <c r="A1385">
        <v>41746</v>
      </c>
      <c r="B1385" s="2">
        <v>228.29</v>
      </c>
      <c r="C1385" s="32">
        <v>45453</v>
      </c>
      <c r="D1385" t="s">
        <v>49</v>
      </c>
      <c r="E1385" t="s">
        <v>49</v>
      </c>
      <c r="F1385" t="s">
        <v>1445</v>
      </c>
      <c r="G1385" t="s">
        <v>64</v>
      </c>
      <c r="H1385" t="s">
        <v>1644</v>
      </c>
      <c r="I1385" t="s">
        <v>1638</v>
      </c>
    </row>
    <row r="1386" spans="1:9" x14ac:dyDescent="0.25">
      <c r="A1386">
        <v>41748</v>
      </c>
      <c r="B1386" s="2">
        <v>1126.6099999999999</v>
      </c>
      <c r="C1386" s="32">
        <v>45296</v>
      </c>
      <c r="D1386" t="s">
        <v>49</v>
      </c>
      <c r="E1386" t="s">
        <v>49</v>
      </c>
      <c r="F1386" t="s">
        <v>1446</v>
      </c>
      <c r="G1386" t="s">
        <v>61</v>
      </c>
      <c r="H1386" t="s">
        <v>1643</v>
      </c>
      <c r="I1386" t="s">
        <v>1640</v>
      </c>
    </row>
    <row r="1387" spans="1:9" x14ac:dyDescent="0.25">
      <c r="A1387">
        <v>41762</v>
      </c>
      <c r="B1387" s="2">
        <v>1888.23</v>
      </c>
      <c r="C1387" s="32">
        <v>45410</v>
      </c>
      <c r="D1387" t="s">
        <v>59</v>
      </c>
      <c r="E1387" t="s">
        <v>54</v>
      </c>
      <c r="F1387" t="s">
        <v>1447</v>
      </c>
      <c r="G1387" t="s">
        <v>66</v>
      </c>
      <c r="H1387" t="s">
        <v>1641</v>
      </c>
      <c r="I1387" t="s">
        <v>1636</v>
      </c>
    </row>
    <row r="1388" spans="1:9" x14ac:dyDescent="0.25">
      <c r="A1388">
        <v>41767</v>
      </c>
      <c r="B1388" s="2">
        <v>1143.76</v>
      </c>
      <c r="C1388" s="32">
        <v>45330</v>
      </c>
      <c r="D1388" t="s">
        <v>59</v>
      </c>
      <c r="E1388" t="s">
        <v>54</v>
      </c>
      <c r="F1388" t="s">
        <v>1448</v>
      </c>
      <c r="G1388" t="s">
        <v>56</v>
      </c>
      <c r="H1388" t="s">
        <v>1643</v>
      </c>
      <c r="I1388" t="s">
        <v>1639</v>
      </c>
    </row>
    <row r="1389" spans="1:9" x14ac:dyDescent="0.25">
      <c r="A1389">
        <v>41772</v>
      </c>
      <c r="B1389" s="2">
        <v>1649.86</v>
      </c>
      <c r="C1389" s="32">
        <v>45172</v>
      </c>
      <c r="D1389" t="s">
        <v>49</v>
      </c>
      <c r="E1389" t="s">
        <v>49</v>
      </c>
      <c r="F1389" t="s">
        <v>1449</v>
      </c>
      <c r="G1389" t="s">
        <v>72</v>
      </c>
      <c r="H1389" t="s">
        <v>1641</v>
      </c>
      <c r="I1389" t="s">
        <v>1636</v>
      </c>
    </row>
    <row r="1390" spans="1:9" x14ac:dyDescent="0.25">
      <c r="A1390">
        <v>41777</v>
      </c>
      <c r="B1390" s="2">
        <v>713.14</v>
      </c>
      <c r="C1390" s="32">
        <v>45331</v>
      </c>
      <c r="D1390" t="s">
        <v>10</v>
      </c>
      <c r="E1390" t="s">
        <v>54</v>
      </c>
      <c r="F1390" t="s">
        <v>1450</v>
      </c>
      <c r="G1390" t="s">
        <v>56</v>
      </c>
      <c r="H1390" t="s">
        <v>1643</v>
      </c>
      <c r="I1390" t="s">
        <v>1638</v>
      </c>
    </row>
    <row r="1391" spans="1:9" x14ac:dyDescent="0.25">
      <c r="A1391">
        <v>41789</v>
      </c>
      <c r="B1391" s="2">
        <v>42.59</v>
      </c>
      <c r="C1391" s="32">
        <v>45215</v>
      </c>
      <c r="D1391" t="s">
        <v>49</v>
      </c>
      <c r="E1391" t="s">
        <v>49</v>
      </c>
      <c r="F1391" t="s">
        <v>1451</v>
      </c>
      <c r="G1391" t="s">
        <v>72</v>
      </c>
      <c r="H1391" t="s">
        <v>1641</v>
      </c>
      <c r="I1391" t="s">
        <v>1639</v>
      </c>
    </row>
    <row r="1392" spans="1:9" x14ac:dyDescent="0.25">
      <c r="A1392">
        <v>41800</v>
      </c>
      <c r="B1392" s="2">
        <v>970.54</v>
      </c>
      <c r="C1392" s="32">
        <v>45312</v>
      </c>
      <c r="D1392" t="s">
        <v>10</v>
      </c>
      <c r="E1392" t="s">
        <v>54</v>
      </c>
      <c r="F1392" t="s">
        <v>1452</v>
      </c>
      <c r="G1392" t="s">
        <v>56</v>
      </c>
      <c r="H1392" t="s">
        <v>1643</v>
      </c>
      <c r="I1392" t="s">
        <v>1638</v>
      </c>
    </row>
    <row r="1393" spans="1:9" x14ac:dyDescent="0.25">
      <c r="A1393">
        <v>41808</v>
      </c>
      <c r="B1393" s="2">
        <v>1339.63</v>
      </c>
      <c r="C1393" s="32">
        <v>45140</v>
      </c>
      <c r="D1393" t="s">
        <v>10</v>
      </c>
      <c r="E1393" t="s">
        <v>54</v>
      </c>
      <c r="F1393" t="s">
        <v>1453</v>
      </c>
      <c r="G1393" t="s">
        <v>66</v>
      </c>
      <c r="H1393" t="s">
        <v>1643</v>
      </c>
      <c r="I1393" t="s">
        <v>1637</v>
      </c>
    </row>
    <row r="1394" spans="1:9" x14ac:dyDescent="0.25">
      <c r="A1394">
        <v>41814</v>
      </c>
      <c r="B1394" s="2">
        <v>884.9</v>
      </c>
      <c r="C1394" s="32">
        <v>45385</v>
      </c>
      <c r="D1394" t="s">
        <v>62</v>
      </c>
      <c r="E1394" t="s">
        <v>54</v>
      </c>
      <c r="F1394" t="s">
        <v>1454</v>
      </c>
      <c r="G1394" t="s">
        <v>66</v>
      </c>
      <c r="H1394" t="s">
        <v>1642</v>
      </c>
      <c r="I1394" t="s">
        <v>1637</v>
      </c>
    </row>
    <row r="1395" spans="1:9" x14ac:dyDescent="0.25">
      <c r="A1395">
        <v>41825</v>
      </c>
      <c r="B1395" s="2">
        <v>1765.82</v>
      </c>
      <c r="C1395" s="32">
        <v>44968</v>
      </c>
      <c r="D1395" t="s">
        <v>53</v>
      </c>
      <c r="E1395" t="s">
        <v>54</v>
      </c>
      <c r="F1395" t="s">
        <v>1455</v>
      </c>
      <c r="G1395" t="s">
        <v>72</v>
      </c>
      <c r="H1395" t="s">
        <v>1644</v>
      </c>
      <c r="I1395" t="s">
        <v>1638</v>
      </c>
    </row>
    <row r="1396" spans="1:9" x14ac:dyDescent="0.25">
      <c r="A1396">
        <v>41831</v>
      </c>
      <c r="B1396" s="2">
        <v>1325.67</v>
      </c>
      <c r="C1396" s="32">
        <v>45137</v>
      </c>
      <c r="D1396" t="s">
        <v>53</v>
      </c>
      <c r="E1396" t="s">
        <v>54</v>
      </c>
      <c r="F1396" t="s">
        <v>1456</v>
      </c>
      <c r="G1396" t="s">
        <v>56</v>
      </c>
      <c r="H1396" t="s">
        <v>1643</v>
      </c>
      <c r="I1396" t="s">
        <v>1637</v>
      </c>
    </row>
    <row r="1397" spans="1:9" x14ac:dyDescent="0.25">
      <c r="A1397">
        <v>41842</v>
      </c>
      <c r="B1397" s="2">
        <v>1230.48</v>
      </c>
      <c r="C1397" s="32">
        <v>45135</v>
      </c>
      <c r="D1397" t="s">
        <v>62</v>
      </c>
      <c r="E1397" t="s">
        <v>54</v>
      </c>
      <c r="F1397" t="s">
        <v>1457</v>
      </c>
      <c r="G1397" t="s">
        <v>72</v>
      </c>
      <c r="H1397" t="s">
        <v>1644</v>
      </c>
      <c r="I1397" t="s">
        <v>1637</v>
      </c>
    </row>
    <row r="1398" spans="1:9" x14ac:dyDescent="0.25">
      <c r="A1398">
        <v>41851</v>
      </c>
      <c r="B1398" s="2">
        <v>646.66999999999996</v>
      </c>
      <c r="C1398" s="32">
        <v>44950</v>
      </c>
      <c r="D1398" t="s">
        <v>62</v>
      </c>
      <c r="E1398" t="s">
        <v>54</v>
      </c>
      <c r="F1398" t="s">
        <v>1458</v>
      </c>
      <c r="G1398" t="s">
        <v>72</v>
      </c>
      <c r="H1398" t="s">
        <v>1641</v>
      </c>
      <c r="I1398" t="s">
        <v>1636</v>
      </c>
    </row>
    <row r="1399" spans="1:9" x14ac:dyDescent="0.25">
      <c r="A1399">
        <v>41854</v>
      </c>
      <c r="B1399" s="2">
        <v>1713.87</v>
      </c>
      <c r="C1399" s="32">
        <v>45371</v>
      </c>
      <c r="D1399" t="s">
        <v>62</v>
      </c>
      <c r="E1399" t="s">
        <v>54</v>
      </c>
      <c r="F1399" t="s">
        <v>1459</v>
      </c>
      <c r="G1399" t="s">
        <v>72</v>
      </c>
      <c r="H1399" t="s">
        <v>1641</v>
      </c>
      <c r="I1399" t="s">
        <v>1640</v>
      </c>
    </row>
    <row r="1400" spans="1:9" x14ac:dyDescent="0.25">
      <c r="A1400">
        <v>41865</v>
      </c>
      <c r="B1400" s="2">
        <v>942.61</v>
      </c>
      <c r="C1400" s="32">
        <v>45413</v>
      </c>
      <c r="D1400" t="s">
        <v>62</v>
      </c>
      <c r="E1400" t="s">
        <v>54</v>
      </c>
      <c r="F1400" t="s">
        <v>1460</v>
      </c>
      <c r="G1400" t="s">
        <v>56</v>
      </c>
      <c r="H1400" t="s">
        <v>1642</v>
      </c>
      <c r="I1400" t="s">
        <v>1637</v>
      </c>
    </row>
    <row r="1401" spans="1:9" x14ac:dyDescent="0.25">
      <c r="A1401">
        <v>41870</v>
      </c>
      <c r="B1401" s="2">
        <v>1872.97</v>
      </c>
      <c r="C1401" s="32">
        <v>45403</v>
      </c>
      <c r="D1401" t="s">
        <v>49</v>
      </c>
      <c r="E1401" t="s">
        <v>49</v>
      </c>
      <c r="F1401" t="s">
        <v>1461</v>
      </c>
      <c r="G1401" t="s">
        <v>56</v>
      </c>
      <c r="H1401" t="s">
        <v>1642</v>
      </c>
      <c r="I1401" t="s">
        <v>1639</v>
      </c>
    </row>
    <row r="1402" spans="1:9" x14ac:dyDescent="0.25">
      <c r="A1402">
        <v>41877</v>
      </c>
      <c r="B1402" s="2">
        <v>992.49</v>
      </c>
      <c r="C1402" s="32">
        <v>45056</v>
      </c>
      <c r="D1402" t="s">
        <v>49</v>
      </c>
      <c r="E1402" t="s">
        <v>49</v>
      </c>
      <c r="F1402" t="s">
        <v>1462</v>
      </c>
      <c r="G1402" t="s">
        <v>72</v>
      </c>
      <c r="H1402" t="s">
        <v>1641</v>
      </c>
      <c r="I1402" t="s">
        <v>1639</v>
      </c>
    </row>
    <row r="1403" spans="1:9" x14ac:dyDescent="0.25">
      <c r="A1403">
        <v>41885</v>
      </c>
      <c r="B1403" s="2">
        <v>1781.28</v>
      </c>
      <c r="C1403" s="32">
        <v>45063</v>
      </c>
      <c r="D1403" t="s">
        <v>49</v>
      </c>
      <c r="E1403" t="s">
        <v>49</v>
      </c>
      <c r="F1403" t="s">
        <v>1463</v>
      </c>
      <c r="G1403" t="s">
        <v>64</v>
      </c>
      <c r="H1403" t="s">
        <v>1643</v>
      </c>
      <c r="I1403" t="s">
        <v>1639</v>
      </c>
    </row>
    <row r="1404" spans="1:9" x14ac:dyDescent="0.25">
      <c r="A1404">
        <v>41898</v>
      </c>
      <c r="B1404" s="2">
        <v>91.05</v>
      </c>
      <c r="C1404" s="32">
        <v>45136</v>
      </c>
      <c r="D1404" t="s">
        <v>49</v>
      </c>
      <c r="E1404" t="s">
        <v>49</v>
      </c>
      <c r="F1404" t="s">
        <v>1464</v>
      </c>
      <c r="G1404" t="s">
        <v>72</v>
      </c>
      <c r="H1404" t="s">
        <v>1641</v>
      </c>
      <c r="I1404" t="s">
        <v>1638</v>
      </c>
    </row>
    <row r="1405" spans="1:9" x14ac:dyDescent="0.25">
      <c r="A1405">
        <v>41903</v>
      </c>
      <c r="B1405" s="2">
        <v>1193.1199999999999</v>
      </c>
      <c r="C1405" s="32">
        <v>45248</v>
      </c>
      <c r="D1405" t="s">
        <v>59</v>
      </c>
      <c r="E1405" t="s">
        <v>129</v>
      </c>
      <c r="F1405" t="s">
        <v>1465</v>
      </c>
      <c r="G1405" t="s">
        <v>56</v>
      </c>
      <c r="H1405" t="s">
        <v>1644</v>
      </c>
      <c r="I1405" t="s">
        <v>1639</v>
      </c>
    </row>
    <row r="1406" spans="1:9" x14ac:dyDescent="0.25">
      <c r="A1406">
        <v>41907</v>
      </c>
      <c r="B1406" s="2">
        <v>1087.2</v>
      </c>
      <c r="C1406" s="32">
        <v>45358</v>
      </c>
      <c r="D1406" t="s">
        <v>49</v>
      </c>
      <c r="E1406" t="s">
        <v>49</v>
      </c>
      <c r="F1406" t="s">
        <v>1466</v>
      </c>
      <c r="G1406" t="s">
        <v>56</v>
      </c>
      <c r="H1406" t="s">
        <v>1642</v>
      </c>
      <c r="I1406" t="s">
        <v>1638</v>
      </c>
    </row>
    <row r="1407" spans="1:9" x14ac:dyDescent="0.25">
      <c r="A1407">
        <v>41915</v>
      </c>
      <c r="B1407" s="2">
        <v>137.41</v>
      </c>
      <c r="C1407" s="32">
        <v>45150</v>
      </c>
      <c r="D1407" t="s">
        <v>49</v>
      </c>
      <c r="E1407" t="s">
        <v>49</v>
      </c>
      <c r="F1407" t="s">
        <v>1467</v>
      </c>
      <c r="G1407" t="s">
        <v>61</v>
      </c>
      <c r="H1407" t="s">
        <v>1642</v>
      </c>
      <c r="I1407" t="s">
        <v>1638</v>
      </c>
    </row>
    <row r="1408" spans="1:9" x14ac:dyDescent="0.25">
      <c r="A1408">
        <v>41924</v>
      </c>
      <c r="B1408" s="2">
        <v>784.47</v>
      </c>
      <c r="C1408" s="32">
        <v>45428</v>
      </c>
      <c r="D1408" t="s">
        <v>10</v>
      </c>
      <c r="E1408" t="s">
        <v>129</v>
      </c>
      <c r="F1408" t="s">
        <v>1468</v>
      </c>
      <c r="G1408" t="s">
        <v>56</v>
      </c>
      <c r="H1408" t="s">
        <v>1641</v>
      </c>
      <c r="I1408" t="s">
        <v>1637</v>
      </c>
    </row>
    <row r="1409" spans="1:9" x14ac:dyDescent="0.25">
      <c r="A1409">
        <v>41932</v>
      </c>
      <c r="B1409" s="2">
        <v>1552.88</v>
      </c>
      <c r="C1409" s="32">
        <v>45396</v>
      </c>
      <c r="D1409" t="s">
        <v>49</v>
      </c>
      <c r="E1409" t="s">
        <v>49</v>
      </c>
      <c r="F1409" t="s">
        <v>1469</v>
      </c>
      <c r="G1409" t="s">
        <v>72</v>
      </c>
      <c r="H1409" t="s">
        <v>1642</v>
      </c>
      <c r="I1409" t="s">
        <v>1638</v>
      </c>
    </row>
    <row r="1410" spans="1:9" x14ac:dyDescent="0.25">
      <c r="A1410">
        <v>41940</v>
      </c>
      <c r="B1410" s="2">
        <v>1859.66</v>
      </c>
      <c r="C1410" s="32">
        <v>45209</v>
      </c>
      <c r="D1410" t="s">
        <v>62</v>
      </c>
      <c r="E1410" t="s">
        <v>54</v>
      </c>
      <c r="F1410" t="s">
        <v>1470</v>
      </c>
      <c r="G1410" t="s">
        <v>72</v>
      </c>
      <c r="H1410" t="s">
        <v>1643</v>
      </c>
      <c r="I1410" t="s">
        <v>1637</v>
      </c>
    </row>
    <row r="1411" spans="1:9" x14ac:dyDescent="0.25">
      <c r="A1411">
        <v>41944</v>
      </c>
      <c r="B1411" s="2">
        <v>314.47000000000003</v>
      </c>
      <c r="C1411" s="32">
        <v>45419</v>
      </c>
      <c r="D1411" t="s">
        <v>10</v>
      </c>
      <c r="E1411" t="s">
        <v>54</v>
      </c>
      <c r="F1411" t="s">
        <v>1471</v>
      </c>
      <c r="G1411" t="s">
        <v>61</v>
      </c>
      <c r="H1411" t="s">
        <v>1644</v>
      </c>
      <c r="I1411" t="s">
        <v>1638</v>
      </c>
    </row>
    <row r="1412" spans="1:9" x14ac:dyDescent="0.25">
      <c r="A1412">
        <v>41958</v>
      </c>
      <c r="B1412" s="2">
        <v>1560.04</v>
      </c>
      <c r="C1412" s="32">
        <v>45407</v>
      </c>
      <c r="D1412" t="s">
        <v>62</v>
      </c>
      <c r="E1412" t="s">
        <v>54</v>
      </c>
      <c r="F1412" t="s">
        <v>1472</v>
      </c>
      <c r="G1412" t="s">
        <v>56</v>
      </c>
      <c r="H1412" t="s">
        <v>1641</v>
      </c>
      <c r="I1412" t="s">
        <v>1638</v>
      </c>
    </row>
    <row r="1413" spans="1:9" x14ac:dyDescent="0.25">
      <c r="A1413">
        <v>41965</v>
      </c>
      <c r="B1413" s="2">
        <v>1003.05</v>
      </c>
      <c r="C1413" s="32">
        <v>45385</v>
      </c>
      <c r="D1413" t="s">
        <v>49</v>
      </c>
      <c r="E1413" t="s">
        <v>49</v>
      </c>
      <c r="F1413" t="s">
        <v>1473</v>
      </c>
      <c r="G1413" t="s">
        <v>72</v>
      </c>
      <c r="H1413" t="s">
        <v>1642</v>
      </c>
      <c r="I1413" t="s">
        <v>1638</v>
      </c>
    </row>
    <row r="1414" spans="1:9" x14ac:dyDescent="0.25">
      <c r="A1414">
        <v>41970</v>
      </c>
      <c r="B1414" s="2">
        <v>1825.83</v>
      </c>
      <c r="C1414" s="32">
        <v>45078</v>
      </c>
      <c r="D1414" t="s">
        <v>62</v>
      </c>
      <c r="E1414" t="s">
        <v>54</v>
      </c>
      <c r="F1414" t="s">
        <v>1474</v>
      </c>
      <c r="G1414" t="s">
        <v>64</v>
      </c>
      <c r="H1414" t="s">
        <v>1641</v>
      </c>
      <c r="I1414" t="s">
        <v>1639</v>
      </c>
    </row>
    <row r="1415" spans="1:9" x14ac:dyDescent="0.25">
      <c r="A1415">
        <v>41984</v>
      </c>
      <c r="B1415" s="2">
        <v>122.5</v>
      </c>
      <c r="C1415" s="32">
        <v>44943</v>
      </c>
      <c r="D1415" t="s">
        <v>49</v>
      </c>
      <c r="E1415" t="s">
        <v>49</v>
      </c>
      <c r="F1415" t="s">
        <v>1475</v>
      </c>
      <c r="G1415" t="s">
        <v>66</v>
      </c>
      <c r="H1415" t="s">
        <v>1644</v>
      </c>
      <c r="I1415" t="s">
        <v>1637</v>
      </c>
    </row>
    <row r="1416" spans="1:9" x14ac:dyDescent="0.25">
      <c r="A1416">
        <v>41989</v>
      </c>
      <c r="B1416" s="2">
        <v>1997.31</v>
      </c>
      <c r="C1416" s="32">
        <v>45445</v>
      </c>
      <c r="D1416" t="s">
        <v>59</v>
      </c>
      <c r="E1416" t="s">
        <v>54</v>
      </c>
      <c r="F1416" t="s">
        <v>1476</v>
      </c>
      <c r="G1416" t="s">
        <v>66</v>
      </c>
      <c r="H1416" t="s">
        <v>1641</v>
      </c>
      <c r="I1416" t="s">
        <v>1640</v>
      </c>
    </row>
    <row r="1417" spans="1:9" x14ac:dyDescent="0.25">
      <c r="A1417">
        <v>41997</v>
      </c>
      <c r="B1417" s="2">
        <v>1799.53</v>
      </c>
      <c r="C1417" s="32">
        <v>45375</v>
      </c>
      <c r="D1417" t="s">
        <v>62</v>
      </c>
      <c r="E1417" t="s">
        <v>54</v>
      </c>
      <c r="F1417" t="s">
        <v>1477</v>
      </c>
      <c r="G1417" t="s">
        <v>72</v>
      </c>
      <c r="H1417" t="s">
        <v>1642</v>
      </c>
      <c r="I1417" t="s">
        <v>1638</v>
      </c>
    </row>
    <row r="1418" spans="1:9" x14ac:dyDescent="0.25">
      <c r="A1418">
        <v>42009</v>
      </c>
      <c r="B1418" s="2">
        <v>572.99</v>
      </c>
      <c r="C1418" s="32">
        <v>45256</v>
      </c>
      <c r="D1418" t="s">
        <v>119</v>
      </c>
      <c r="E1418" t="s">
        <v>54</v>
      </c>
      <c r="F1418" t="s">
        <v>1478</v>
      </c>
      <c r="G1418" t="s">
        <v>56</v>
      </c>
      <c r="H1418" t="s">
        <v>1642</v>
      </c>
      <c r="I1418" t="s">
        <v>1636</v>
      </c>
    </row>
    <row r="1419" spans="1:9" x14ac:dyDescent="0.25">
      <c r="A1419">
        <v>42015</v>
      </c>
      <c r="B1419" s="2">
        <v>327.39</v>
      </c>
      <c r="C1419" s="32">
        <v>45180</v>
      </c>
      <c r="D1419" t="s">
        <v>49</v>
      </c>
      <c r="E1419" t="s">
        <v>49</v>
      </c>
      <c r="F1419" t="s">
        <v>1479</v>
      </c>
      <c r="G1419" t="s">
        <v>72</v>
      </c>
      <c r="H1419" t="s">
        <v>1643</v>
      </c>
      <c r="I1419" t="s">
        <v>1636</v>
      </c>
    </row>
    <row r="1420" spans="1:9" x14ac:dyDescent="0.25">
      <c r="A1420">
        <v>42028</v>
      </c>
      <c r="B1420" s="2">
        <v>691.8</v>
      </c>
      <c r="C1420" s="32">
        <v>45353</v>
      </c>
      <c r="D1420" t="s">
        <v>49</v>
      </c>
      <c r="E1420" t="s">
        <v>49</v>
      </c>
      <c r="F1420" t="s">
        <v>1480</v>
      </c>
      <c r="G1420" t="s">
        <v>56</v>
      </c>
      <c r="H1420" t="s">
        <v>1642</v>
      </c>
      <c r="I1420" t="s">
        <v>1637</v>
      </c>
    </row>
    <row r="1421" spans="1:9" x14ac:dyDescent="0.25">
      <c r="A1421">
        <v>42031</v>
      </c>
      <c r="B1421" s="2">
        <v>1132.23</v>
      </c>
      <c r="C1421" s="32">
        <v>45462</v>
      </c>
      <c r="D1421" t="s">
        <v>10</v>
      </c>
      <c r="E1421" t="s">
        <v>54</v>
      </c>
      <c r="F1421" t="s">
        <v>1481</v>
      </c>
      <c r="G1421" t="s">
        <v>56</v>
      </c>
      <c r="H1421" t="s">
        <v>1644</v>
      </c>
      <c r="I1421" t="s">
        <v>1636</v>
      </c>
    </row>
    <row r="1422" spans="1:9" x14ac:dyDescent="0.25">
      <c r="A1422">
        <v>42040</v>
      </c>
      <c r="B1422" s="2">
        <v>1499.84</v>
      </c>
      <c r="C1422" s="32">
        <v>45121</v>
      </c>
      <c r="D1422" t="s">
        <v>49</v>
      </c>
      <c r="E1422" t="s">
        <v>49</v>
      </c>
      <c r="F1422" t="s">
        <v>1482</v>
      </c>
      <c r="G1422" t="s">
        <v>56</v>
      </c>
      <c r="H1422" t="s">
        <v>1642</v>
      </c>
      <c r="I1422" t="s">
        <v>1638</v>
      </c>
    </row>
    <row r="1423" spans="1:9" x14ac:dyDescent="0.25">
      <c r="A1423">
        <v>42053</v>
      </c>
      <c r="B1423" s="2">
        <v>142.79</v>
      </c>
      <c r="C1423" s="32">
        <v>45381</v>
      </c>
      <c r="D1423" t="s">
        <v>10</v>
      </c>
      <c r="E1423" t="s">
        <v>129</v>
      </c>
      <c r="F1423" t="s">
        <v>1483</v>
      </c>
      <c r="G1423" t="s">
        <v>56</v>
      </c>
      <c r="H1423" t="s">
        <v>1641</v>
      </c>
      <c r="I1423" t="s">
        <v>1637</v>
      </c>
    </row>
    <row r="1424" spans="1:9" x14ac:dyDescent="0.25">
      <c r="A1424">
        <v>42058</v>
      </c>
      <c r="B1424" s="2">
        <v>768.95</v>
      </c>
      <c r="C1424" s="32">
        <v>45433</v>
      </c>
      <c r="D1424" t="s">
        <v>59</v>
      </c>
      <c r="E1424" t="s">
        <v>54</v>
      </c>
      <c r="F1424" t="s">
        <v>1484</v>
      </c>
      <c r="G1424" t="s">
        <v>61</v>
      </c>
      <c r="H1424" t="s">
        <v>1642</v>
      </c>
      <c r="I1424" t="s">
        <v>1636</v>
      </c>
    </row>
    <row r="1425" spans="1:9" x14ac:dyDescent="0.25">
      <c r="A1425">
        <v>42070</v>
      </c>
      <c r="B1425" s="2">
        <v>1050.95</v>
      </c>
      <c r="C1425" s="32">
        <v>45025</v>
      </c>
      <c r="D1425" t="s">
        <v>49</v>
      </c>
      <c r="E1425" t="s">
        <v>49</v>
      </c>
      <c r="F1425" t="s">
        <v>1485</v>
      </c>
      <c r="G1425" t="s">
        <v>72</v>
      </c>
      <c r="H1425" t="s">
        <v>1644</v>
      </c>
      <c r="I1425" t="s">
        <v>1639</v>
      </c>
    </row>
    <row r="1426" spans="1:9" x14ac:dyDescent="0.25">
      <c r="A1426">
        <v>42073</v>
      </c>
      <c r="B1426" s="2">
        <v>1411.16</v>
      </c>
      <c r="C1426" s="32">
        <v>45413</v>
      </c>
      <c r="D1426" t="s">
        <v>49</v>
      </c>
      <c r="E1426" t="s">
        <v>49</v>
      </c>
      <c r="F1426" t="s">
        <v>1486</v>
      </c>
      <c r="G1426" t="s">
        <v>72</v>
      </c>
      <c r="H1426" t="s">
        <v>1644</v>
      </c>
      <c r="I1426" t="s">
        <v>1636</v>
      </c>
    </row>
    <row r="1427" spans="1:9" x14ac:dyDescent="0.25">
      <c r="A1427">
        <v>42084</v>
      </c>
      <c r="B1427" s="2">
        <v>1352.3</v>
      </c>
      <c r="C1427" s="32">
        <v>45444</v>
      </c>
      <c r="D1427" t="s">
        <v>49</v>
      </c>
      <c r="E1427" t="s">
        <v>49</v>
      </c>
      <c r="F1427" t="s">
        <v>1487</v>
      </c>
      <c r="G1427" t="s">
        <v>72</v>
      </c>
      <c r="H1427" t="s">
        <v>1644</v>
      </c>
      <c r="I1427" t="s">
        <v>1639</v>
      </c>
    </row>
    <row r="1428" spans="1:9" x14ac:dyDescent="0.25">
      <c r="A1428">
        <v>42091</v>
      </c>
      <c r="B1428" s="2">
        <v>1407.87</v>
      </c>
      <c r="C1428" s="32">
        <v>45315</v>
      </c>
      <c r="D1428" t="s">
        <v>62</v>
      </c>
      <c r="E1428" t="s">
        <v>54</v>
      </c>
      <c r="F1428" t="s">
        <v>1488</v>
      </c>
      <c r="G1428" t="s">
        <v>64</v>
      </c>
      <c r="H1428" t="s">
        <v>1642</v>
      </c>
      <c r="I1428" t="s">
        <v>1640</v>
      </c>
    </row>
    <row r="1429" spans="1:9" x14ac:dyDescent="0.25">
      <c r="A1429">
        <v>42105</v>
      </c>
      <c r="B1429" s="2">
        <v>515.62</v>
      </c>
      <c r="C1429" s="32">
        <v>45240</v>
      </c>
      <c r="D1429" t="s">
        <v>49</v>
      </c>
      <c r="E1429" t="s">
        <v>49</v>
      </c>
      <c r="F1429" t="s">
        <v>1489</v>
      </c>
      <c r="G1429" t="s">
        <v>72</v>
      </c>
      <c r="H1429" t="s">
        <v>1641</v>
      </c>
      <c r="I1429" t="s">
        <v>1639</v>
      </c>
    </row>
    <row r="1430" spans="1:9" x14ac:dyDescent="0.25">
      <c r="A1430">
        <v>42111</v>
      </c>
      <c r="B1430" s="2">
        <v>661.22</v>
      </c>
      <c r="C1430" s="32">
        <v>45443</v>
      </c>
      <c r="D1430" t="s">
        <v>62</v>
      </c>
      <c r="E1430" t="s">
        <v>54</v>
      </c>
      <c r="F1430" t="s">
        <v>1490</v>
      </c>
      <c r="G1430" t="s">
        <v>56</v>
      </c>
      <c r="H1430" t="s">
        <v>1644</v>
      </c>
      <c r="I1430" t="s">
        <v>1636</v>
      </c>
    </row>
    <row r="1431" spans="1:9" x14ac:dyDescent="0.25">
      <c r="A1431">
        <v>42115</v>
      </c>
      <c r="B1431" s="2">
        <v>1069.6400000000001</v>
      </c>
      <c r="C1431" s="32">
        <v>45271</v>
      </c>
      <c r="D1431" t="s">
        <v>49</v>
      </c>
      <c r="E1431" t="s">
        <v>49</v>
      </c>
      <c r="F1431" t="s">
        <v>1491</v>
      </c>
      <c r="G1431" t="s">
        <v>56</v>
      </c>
      <c r="H1431" t="s">
        <v>1644</v>
      </c>
      <c r="I1431" t="s">
        <v>1637</v>
      </c>
    </row>
    <row r="1432" spans="1:9" x14ac:dyDescent="0.25">
      <c r="A1432">
        <v>42117</v>
      </c>
      <c r="B1432" s="2">
        <v>750.67</v>
      </c>
      <c r="C1432" s="32">
        <v>45070</v>
      </c>
      <c r="D1432" t="s">
        <v>62</v>
      </c>
      <c r="E1432" t="s">
        <v>54</v>
      </c>
      <c r="F1432" t="s">
        <v>1492</v>
      </c>
      <c r="G1432" t="s">
        <v>56</v>
      </c>
      <c r="H1432" t="s">
        <v>1642</v>
      </c>
      <c r="I1432" t="s">
        <v>1637</v>
      </c>
    </row>
    <row r="1433" spans="1:9" x14ac:dyDescent="0.25">
      <c r="A1433">
        <v>42130</v>
      </c>
      <c r="B1433" s="2">
        <v>404.14</v>
      </c>
      <c r="C1433" s="32">
        <v>45313</v>
      </c>
      <c r="D1433" t="s">
        <v>62</v>
      </c>
      <c r="E1433" t="s">
        <v>54</v>
      </c>
      <c r="F1433" t="s">
        <v>1493</v>
      </c>
      <c r="G1433" t="s">
        <v>64</v>
      </c>
      <c r="H1433" t="s">
        <v>1643</v>
      </c>
      <c r="I1433" t="s">
        <v>1637</v>
      </c>
    </row>
    <row r="1434" spans="1:9" x14ac:dyDescent="0.25">
      <c r="A1434">
        <v>42133</v>
      </c>
      <c r="B1434" s="2">
        <v>1287.55</v>
      </c>
      <c r="C1434" s="32">
        <v>44964</v>
      </c>
      <c r="D1434" t="s">
        <v>10</v>
      </c>
      <c r="E1434" t="s">
        <v>54</v>
      </c>
      <c r="F1434" t="s">
        <v>1494</v>
      </c>
      <c r="G1434" t="s">
        <v>56</v>
      </c>
      <c r="H1434" t="s">
        <v>1643</v>
      </c>
      <c r="I1434" t="s">
        <v>1637</v>
      </c>
    </row>
    <row r="1435" spans="1:9" x14ac:dyDescent="0.25">
      <c r="A1435">
        <v>42137</v>
      </c>
      <c r="B1435" s="2">
        <v>1289.93</v>
      </c>
      <c r="C1435" s="32">
        <v>45443</v>
      </c>
      <c r="D1435" t="s">
        <v>53</v>
      </c>
      <c r="E1435" t="s">
        <v>54</v>
      </c>
      <c r="F1435" t="s">
        <v>1495</v>
      </c>
      <c r="G1435" t="s">
        <v>72</v>
      </c>
      <c r="H1435" t="s">
        <v>1643</v>
      </c>
      <c r="I1435" t="s">
        <v>1640</v>
      </c>
    </row>
    <row r="1436" spans="1:9" x14ac:dyDescent="0.25">
      <c r="A1436">
        <v>42151</v>
      </c>
      <c r="B1436" s="2">
        <v>553.67999999999995</v>
      </c>
      <c r="C1436" s="32">
        <v>45273</v>
      </c>
      <c r="D1436" t="s">
        <v>59</v>
      </c>
      <c r="E1436" t="s">
        <v>54</v>
      </c>
      <c r="F1436" t="s">
        <v>1496</v>
      </c>
      <c r="G1436" t="s">
        <v>72</v>
      </c>
      <c r="H1436" t="s">
        <v>1641</v>
      </c>
      <c r="I1436" t="s">
        <v>1636</v>
      </c>
    </row>
    <row r="1437" spans="1:9" x14ac:dyDescent="0.25">
      <c r="A1437">
        <v>42155</v>
      </c>
      <c r="B1437" s="2">
        <v>1640.44</v>
      </c>
      <c r="C1437" s="32">
        <v>45068</v>
      </c>
      <c r="D1437" t="s">
        <v>62</v>
      </c>
      <c r="E1437" t="s">
        <v>54</v>
      </c>
      <c r="F1437" t="s">
        <v>1497</v>
      </c>
      <c r="G1437" t="s">
        <v>72</v>
      </c>
      <c r="H1437" t="s">
        <v>1643</v>
      </c>
      <c r="I1437" t="s">
        <v>1638</v>
      </c>
    </row>
    <row r="1438" spans="1:9" x14ac:dyDescent="0.25">
      <c r="A1438">
        <v>42165</v>
      </c>
      <c r="B1438" s="2">
        <v>1083.23</v>
      </c>
      <c r="C1438" s="32">
        <v>45184</v>
      </c>
      <c r="D1438" t="s">
        <v>49</v>
      </c>
      <c r="E1438" t="s">
        <v>49</v>
      </c>
      <c r="F1438" t="s">
        <v>1498</v>
      </c>
      <c r="G1438" t="s">
        <v>56</v>
      </c>
      <c r="H1438" t="s">
        <v>1642</v>
      </c>
      <c r="I1438" t="s">
        <v>1639</v>
      </c>
    </row>
    <row r="1439" spans="1:9" x14ac:dyDescent="0.25">
      <c r="A1439">
        <v>42168</v>
      </c>
      <c r="B1439" s="2">
        <v>339.92</v>
      </c>
      <c r="C1439" s="32">
        <v>45454</v>
      </c>
      <c r="D1439" t="s">
        <v>62</v>
      </c>
      <c r="E1439" t="s">
        <v>54</v>
      </c>
      <c r="F1439" t="s">
        <v>1499</v>
      </c>
      <c r="G1439" t="s">
        <v>56</v>
      </c>
      <c r="H1439" t="s">
        <v>1643</v>
      </c>
      <c r="I1439" t="s">
        <v>1637</v>
      </c>
    </row>
    <row r="1440" spans="1:9" x14ac:dyDescent="0.25">
      <c r="A1440">
        <v>42170</v>
      </c>
      <c r="B1440" s="2">
        <v>99.86</v>
      </c>
      <c r="C1440" s="32">
        <v>45322</v>
      </c>
      <c r="D1440" t="s">
        <v>62</v>
      </c>
      <c r="E1440" t="s">
        <v>54</v>
      </c>
      <c r="F1440" t="s">
        <v>1500</v>
      </c>
      <c r="G1440" t="s">
        <v>56</v>
      </c>
      <c r="H1440" t="s">
        <v>1641</v>
      </c>
      <c r="I1440" t="s">
        <v>1636</v>
      </c>
    </row>
    <row r="1441" spans="1:9" x14ac:dyDescent="0.25">
      <c r="A1441">
        <v>42174</v>
      </c>
      <c r="B1441" s="2">
        <v>324.5</v>
      </c>
      <c r="C1441" s="32">
        <v>45130</v>
      </c>
      <c r="D1441" t="s">
        <v>59</v>
      </c>
      <c r="E1441" t="s">
        <v>54</v>
      </c>
      <c r="F1441" t="s">
        <v>1501</v>
      </c>
      <c r="G1441" t="s">
        <v>56</v>
      </c>
      <c r="H1441" t="s">
        <v>1643</v>
      </c>
      <c r="I1441" t="s">
        <v>1640</v>
      </c>
    </row>
    <row r="1442" spans="1:9" x14ac:dyDescent="0.25">
      <c r="A1442">
        <v>42180</v>
      </c>
      <c r="B1442" s="2">
        <v>1178.45</v>
      </c>
      <c r="C1442" s="32">
        <v>44984</v>
      </c>
      <c r="D1442" t="s">
        <v>49</v>
      </c>
      <c r="E1442" t="s">
        <v>49</v>
      </c>
      <c r="F1442" t="s">
        <v>1502</v>
      </c>
      <c r="G1442" t="s">
        <v>72</v>
      </c>
      <c r="H1442" t="s">
        <v>1644</v>
      </c>
      <c r="I1442" t="s">
        <v>1639</v>
      </c>
    </row>
    <row r="1443" spans="1:9" x14ac:dyDescent="0.25">
      <c r="A1443">
        <v>42195</v>
      </c>
      <c r="B1443" s="2">
        <v>263.27</v>
      </c>
      <c r="C1443" s="32">
        <v>45400</v>
      </c>
      <c r="D1443" t="s">
        <v>49</v>
      </c>
      <c r="E1443" t="s">
        <v>49</v>
      </c>
      <c r="F1443" t="s">
        <v>1503</v>
      </c>
      <c r="G1443" t="s">
        <v>56</v>
      </c>
      <c r="H1443" t="s">
        <v>1644</v>
      </c>
      <c r="I1443" t="s">
        <v>1637</v>
      </c>
    </row>
    <row r="1444" spans="1:9" x14ac:dyDescent="0.25">
      <c r="A1444">
        <v>42203</v>
      </c>
      <c r="B1444" s="2">
        <v>371.47</v>
      </c>
      <c r="C1444" s="32">
        <v>45344</v>
      </c>
      <c r="D1444" t="s">
        <v>49</v>
      </c>
      <c r="E1444" t="s">
        <v>49</v>
      </c>
      <c r="F1444" t="s">
        <v>1504</v>
      </c>
      <c r="G1444" t="s">
        <v>72</v>
      </c>
      <c r="H1444" t="s">
        <v>1643</v>
      </c>
      <c r="I1444" t="s">
        <v>1637</v>
      </c>
    </row>
    <row r="1445" spans="1:9" x14ac:dyDescent="0.25">
      <c r="A1445">
        <v>42213</v>
      </c>
      <c r="B1445" s="2">
        <v>99.71</v>
      </c>
      <c r="C1445" s="32">
        <v>45143</v>
      </c>
      <c r="D1445" t="s">
        <v>59</v>
      </c>
      <c r="E1445" t="s">
        <v>129</v>
      </c>
      <c r="F1445" t="s">
        <v>1505</v>
      </c>
      <c r="G1445" t="s">
        <v>72</v>
      </c>
      <c r="H1445" t="s">
        <v>1641</v>
      </c>
      <c r="I1445" t="s">
        <v>1637</v>
      </c>
    </row>
    <row r="1446" spans="1:9" x14ac:dyDescent="0.25">
      <c r="A1446">
        <v>42226</v>
      </c>
      <c r="B1446" s="2">
        <v>602.87</v>
      </c>
      <c r="C1446" s="32">
        <v>45301</v>
      </c>
      <c r="D1446" t="s">
        <v>49</v>
      </c>
      <c r="E1446" t="s">
        <v>49</v>
      </c>
      <c r="F1446" t="s">
        <v>1506</v>
      </c>
      <c r="G1446" t="s">
        <v>72</v>
      </c>
      <c r="H1446" t="s">
        <v>1642</v>
      </c>
      <c r="I1446" t="s">
        <v>1637</v>
      </c>
    </row>
    <row r="1447" spans="1:9" x14ac:dyDescent="0.25">
      <c r="A1447">
        <v>42229</v>
      </c>
      <c r="B1447" s="2">
        <v>91.62</v>
      </c>
      <c r="C1447" s="32">
        <v>45028</v>
      </c>
      <c r="D1447" t="s">
        <v>59</v>
      </c>
      <c r="E1447" t="s">
        <v>54</v>
      </c>
      <c r="F1447" t="s">
        <v>1507</v>
      </c>
      <c r="G1447" t="s">
        <v>61</v>
      </c>
      <c r="H1447" t="s">
        <v>1641</v>
      </c>
      <c r="I1447" t="s">
        <v>1640</v>
      </c>
    </row>
    <row r="1448" spans="1:9" x14ac:dyDescent="0.25">
      <c r="A1448">
        <v>42232</v>
      </c>
      <c r="B1448" s="2">
        <v>174.69</v>
      </c>
      <c r="C1448" s="32">
        <v>45383</v>
      </c>
      <c r="D1448" t="s">
        <v>10</v>
      </c>
      <c r="E1448" t="s">
        <v>54</v>
      </c>
      <c r="F1448" t="s">
        <v>1508</v>
      </c>
      <c r="G1448" t="s">
        <v>72</v>
      </c>
      <c r="H1448" t="s">
        <v>1642</v>
      </c>
      <c r="I1448" t="s">
        <v>1637</v>
      </c>
    </row>
    <row r="1449" spans="1:9" x14ac:dyDescent="0.25">
      <c r="A1449">
        <v>42239</v>
      </c>
      <c r="B1449" s="2">
        <v>194.95</v>
      </c>
      <c r="C1449" s="32">
        <v>45019</v>
      </c>
      <c r="D1449" t="s">
        <v>49</v>
      </c>
      <c r="E1449" t="s">
        <v>49</v>
      </c>
      <c r="F1449" t="s">
        <v>1509</v>
      </c>
      <c r="G1449" t="s">
        <v>56</v>
      </c>
      <c r="H1449" t="s">
        <v>1641</v>
      </c>
      <c r="I1449" t="s">
        <v>1637</v>
      </c>
    </row>
    <row r="1450" spans="1:9" x14ac:dyDescent="0.25">
      <c r="A1450">
        <v>42253</v>
      </c>
      <c r="B1450" s="2">
        <v>1371.07</v>
      </c>
      <c r="C1450" s="32">
        <v>45227</v>
      </c>
      <c r="D1450" t="s">
        <v>62</v>
      </c>
      <c r="E1450" t="s">
        <v>54</v>
      </c>
      <c r="F1450" t="s">
        <v>1510</v>
      </c>
      <c r="G1450" t="s">
        <v>66</v>
      </c>
      <c r="H1450" t="s">
        <v>1642</v>
      </c>
      <c r="I1450" t="s">
        <v>1640</v>
      </c>
    </row>
    <row r="1451" spans="1:9" x14ac:dyDescent="0.25">
      <c r="A1451">
        <v>42256</v>
      </c>
      <c r="B1451" s="2">
        <v>174.25</v>
      </c>
      <c r="C1451" s="32">
        <v>45264</v>
      </c>
      <c r="D1451" t="s">
        <v>53</v>
      </c>
      <c r="E1451" t="s">
        <v>54</v>
      </c>
      <c r="F1451" t="s">
        <v>1511</v>
      </c>
      <c r="G1451" t="s">
        <v>72</v>
      </c>
      <c r="H1451" t="s">
        <v>1644</v>
      </c>
      <c r="I1451" t="s">
        <v>1640</v>
      </c>
    </row>
    <row r="1452" spans="1:9" x14ac:dyDescent="0.25">
      <c r="A1452">
        <v>42258</v>
      </c>
      <c r="B1452" s="2">
        <v>167.03</v>
      </c>
      <c r="C1452" s="32">
        <v>45244</v>
      </c>
      <c r="D1452" t="s">
        <v>10</v>
      </c>
      <c r="E1452" t="s">
        <v>54</v>
      </c>
      <c r="F1452" t="s">
        <v>1512</v>
      </c>
      <c r="G1452" t="s">
        <v>72</v>
      </c>
      <c r="H1452" t="s">
        <v>1643</v>
      </c>
      <c r="I1452" t="s">
        <v>1638</v>
      </c>
    </row>
    <row r="1453" spans="1:9" x14ac:dyDescent="0.25">
      <c r="A1453">
        <v>42272</v>
      </c>
      <c r="B1453" s="2">
        <v>1103.02</v>
      </c>
      <c r="C1453" s="32">
        <v>45444</v>
      </c>
      <c r="D1453" t="s">
        <v>62</v>
      </c>
      <c r="E1453" t="s">
        <v>54</v>
      </c>
      <c r="F1453" t="s">
        <v>1513</v>
      </c>
      <c r="G1453" t="s">
        <v>66</v>
      </c>
      <c r="H1453" t="s">
        <v>1641</v>
      </c>
      <c r="I1453" t="s">
        <v>1639</v>
      </c>
    </row>
    <row r="1454" spans="1:9" x14ac:dyDescent="0.25">
      <c r="A1454">
        <v>42274</v>
      </c>
      <c r="B1454" s="2">
        <v>991.34</v>
      </c>
      <c r="C1454" s="32">
        <v>45333</v>
      </c>
      <c r="D1454" t="s">
        <v>49</v>
      </c>
      <c r="E1454" t="s">
        <v>49</v>
      </c>
      <c r="F1454" t="s">
        <v>1514</v>
      </c>
      <c r="G1454" t="s">
        <v>66</v>
      </c>
      <c r="H1454" t="s">
        <v>1644</v>
      </c>
      <c r="I1454" t="s">
        <v>1640</v>
      </c>
    </row>
    <row r="1455" spans="1:9" x14ac:dyDescent="0.25">
      <c r="A1455">
        <v>42286</v>
      </c>
      <c r="B1455" s="2">
        <v>226.61</v>
      </c>
      <c r="C1455" s="32">
        <v>45469</v>
      </c>
      <c r="D1455" t="s">
        <v>49</v>
      </c>
      <c r="E1455" t="s">
        <v>49</v>
      </c>
      <c r="F1455" t="s">
        <v>1515</v>
      </c>
      <c r="G1455" t="s">
        <v>61</v>
      </c>
      <c r="H1455" t="s">
        <v>1643</v>
      </c>
      <c r="I1455" t="s">
        <v>1638</v>
      </c>
    </row>
    <row r="1456" spans="1:9" x14ac:dyDescent="0.25">
      <c r="A1456">
        <v>42296</v>
      </c>
      <c r="B1456" s="2">
        <v>388.89</v>
      </c>
      <c r="C1456" s="32">
        <v>45461</v>
      </c>
      <c r="D1456" t="s">
        <v>62</v>
      </c>
      <c r="E1456" t="s">
        <v>54</v>
      </c>
      <c r="F1456" t="s">
        <v>1516</v>
      </c>
      <c r="G1456" t="s">
        <v>66</v>
      </c>
      <c r="H1456" t="s">
        <v>1644</v>
      </c>
      <c r="I1456" t="s">
        <v>1639</v>
      </c>
    </row>
    <row r="1457" spans="1:9" x14ac:dyDescent="0.25">
      <c r="A1457">
        <v>42298</v>
      </c>
      <c r="B1457" s="2">
        <v>411.36</v>
      </c>
      <c r="C1457" s="32">
        <v>45413</v>
      </c>
      <c r="D1457" t="s">
        <v>62</v>
      </c>
      <c r="E1457" t="s">
        <v>54</v>
      </c>
      <c r="F1457" t="s">
        <v>1517</v>
      </c>
      <c r="G1457" t="s">
        <v>72</v>
      </c>
      <c r="H1457" t="s">
        <v>1644</v>
      </c>
      <c r="I1457" t="s">
        <v>1640</v>
      </c>
    </row>
    <row r="1458" spans="1:9" x14ac:dyDescent="0.25">
      <c r="A1458">
        <v>42308</v>
      </c>
      <c r="B1458" s="2">
        <v>288.70999999999998</v>
      </c>
      <c r="C1458" s="32">
        <v>45120</v>
      </c>
      <c r="D1458" t="s">
        <v>49</v>
      </c>
      <c r="E1458" t="s">
        <v>49</v>
      </c>
      <c r="F1458" t="s">
        <v>1518</v>
      </c>
      <c r="G1458" t="s">
        <v>66</v>
      </c>
      <c r="H1458" t="s">
        <v>1643</v>
      </c>
      <c r="I1458" t="s">
        <v>1638</v>
      </c>
    </row>
    <row r="1459" spans="1:9" x14ac:dyDescent="0.25">
      <c r="A1459">
        <v>42317</v>
      </c>
      <c r="B1459" s="2">
        <v>1707.96</v>
      </c>
      <c r="C1459" s="32">
        <v>45277</v>
      </c>
      <c r="D1459" t="s">
        <v>62</v>
      </c>
      <c r="E1459" t="s">
        <v>54</v>
      </c>
      <c r="F1459" t="s">
        <v>1519</v>
      </c>
      <c r="G1459" t="s">
        <v>66</v>
      </c>
      <c r="H1459" t="s">
        <v>1643</v>
      </c>
      <c r="I1459" t="s">
        <v>1636</v>
      </c>
    </row>
    <row r="1460" spans="1:9" x14ac:dyDescent="0.25">
      <c r="A1460">
        <v>42327</v>
      </c>
      <c r="B1460" s="2">
        <v>1340.22</v>
      </c>
      <c r="C1460" s="32">
        <v>44948</v>
      </c>
      <c r="D1460" t="s">
        <v>53</v>
      </c>
      <c r="E1460" t="s">
        <v>54</v>
      </c>
      <c r="F1460" t="s">
        <v>1520</v>
      </c>
      <c r="G1460" t="s">
        <v>72</v>
      </c>
      <c r="H1460" t="s">
        <v>1643</v>
      </c>
      <c r="I1460" t="s">
        <v>1640</v>
      </c>
    </row>
    <row r="1461" spans="1:9" x14ac:dyDescent="0.25">
      <c r="A1461">
        <v>42340</v>
      </c>
      <c r="B1461" s="2">
        <v>1198.81</v>
      </c>
      <c r="C1461" s="32">
        <v>44946</v>
      </c>
      <c r="D1461" t="s">
        <v>62</v>
      </c>
      <c r="E1461" t="s">
        <v>54</v>
      </c>
      <c r="F1461" t="s">
        <v>1521</v>
      </c>
      <c r="G1461" t="s">
        <v>72</v>
      </c>
      <c r="H1461" t="s">
        <v>1644</v>
      </c>
      <c r="I1461" t="s">
        <v>1637</v>
      </c>
    </row>
    <row r="1462" spans="1:9" x14ac:dyDescent="0.25">
      <c r="A1462">
        <v>42347</v>
      </c>
      <c r="B1462" s="2">
        <v>1539.02</v>
      </c>
      <c r="C1462" s="32">
        <v>45316</v>
      </c>
      <c r="D1462" t="s">
        <v>53</v>
      </c>
      <c r="E1462" t="s">
        <v>54</v>
      </c>
      <c r="F1462" t="s">
        <v>1522</v>
      </c>
      <c r="G1462" t="s">
        <v>56</v>
      </c>
      <c r="H1462" t="s">
        <v>1643</v>
      </c>
      <c r="I1462" t="s">
        <v>1639</v>
      </c>
    </row>
    <row r="1463" spans="1:9" x14ac:dyDescent="0.25">
      <c r="A1463">
        <v>42360</v>
      </c>
      <c r="B1463" s="2">
        <v>883.59</v>
      </c>
      <c r="C1463" s="32">
        <v>45097</v>
      </c>
      <c r="D1463" t="s">
        <v>10</v>
      </c>
      <c r="E1463" t="s">
        <v>54</v>
      </c>
      <c r="F1463" t="s">
        <v>1523</v>
      </c>
      <c r="G1463" t="s">
        <v>56</v>
      </c>
      <c r="H1463" t="s">
        <v>1641</v>
      </c>
      <c r="I1463" t="s">
        <v>1639</v>
      </c>
    </row>
    <row r="1464" spans="1:9" x14ac:dyDescent="0.25">
      <c r="A1464">
        <v>42374</v>
      </c>
      <c r="B1464" s="2">
        <v>563.29999999999995</v>
      </c>
      <c r="C1464" s="32">
        <v>45306</v>
      </c>
      <c r="D1464" t="s">
        <v>59</v>
      </c>
      <c r="E1464" t="s">
        <v>54</v>
      </c>
      <c r="F1464" t="s">
        <v>1524</v>
      </c>
      <c r="G1464" t="s">
        <v>66</v>
      </c>
      <c r="H1464" t="s">
        <v>1642</v>
      </c>
      <c r="I1464" t="s">
        <v>1639</v>
      </c>
    </row>
    <row r="1465" spans="1:9" x14ac:dyDescent="0.25">
      <c r="A1465">
        <v>42380</v>
      </c>
      <c r="B1465" s="2">
        <v>1023.25</v>
      </c>
      <c r="C1465" s="32">
        <v>45402</v>
      </c>
      <c r="D1465" t="s">
        <v>49</v>
      </c>
      <c r="E1465" t="s">
        <v>49</v>
      </c>
      <c r="F1465" t="s">
        <v>1525</v>
      </c>
      <c r="G1465" t="s">
        <v>72</v>
      </c>
      <c r="H1465" t="s">
        <v>1644</v>
      </c>
      <c r="I1465" t="s">
        <v>1636</v>
      </c>
    </row>
    <row r="1466" spans="1:9" x14ac:dyDescent="0.25">
      <c r="A1466">
        <v>42388</v>
      </c>
      <c r="B1466" s="2">
        <v>1281.68</v>
      </c>
      <c r="C1466" s="32">
        <v>45466</v>
      </c>
      <c r="D1466" t="s">
        <v>49</v>
      </c>
      <c r="E1466" t="s">
        <v>49</v>
      </c>
      <c r="F1466" t="s">
        <v>1526</v>
      </c>
      <c r="G1466" t="s">
        <v>72</v>
      </c>
      <c r="H1466" t="s">
        <v>1643</v>
      </c>
      <c r="I1466" t="s">
        <v>1637</v>
      </c>
    </row>
    <row r="1467" spans="1:9" x14ac:dyDescent="0.25">
      <c r="A1467">
        <v>42397</v>
      </c>
      <c r="B1467" s="2">
        <v>236.59</v>
      </c>
      <c r="C1467" s="32">
        <v>45262</v>
      </c>
      <c r="D1467" t="s">
        <v>49</v>
      </c>
      <c r="E1467" t="s">
        <v>49</v>
      </c>
      <c r="F1467" t="s">
        <v>1527</v>
      </c>
      <c r="G1467" t="s">
        <v>72</v>
      </c>
      <c r="H1467" t="s">
        <v>1644</v>
      </c>
      <c r="I1467" t="s">
        <v>1639</v>
      </c>
    </row>
    <row r="1468" spans="1:9" x14ac:dyDescent="0.25">
      <c r="A1468">
        <v>42404</v>
      </c>
      <c r="B1468" s="2">
        <v>591.34</v>
      </c>
      <c r="C1468" s="32">
        <v>45410</v>
      </c>
      <c r="D1468" t="s">
        <v>10</v>
      </c>
      <c r="E1468" t="s">
        <v>54</v>
      </c>
      <c r="F1468" t="s">
        <v>1528</v>
      </c>
      <c r="G1468" t="s">
        <v>72</v>
      </c>
      <c r="H1468" t="s">
        <v>1641</v>
      </c>
      <c r="I1468" t="s">
        <v>1637</v>
      </c>
    </row>
    <row r="1469" spans="1:9" x14ac:dyDescent="0.25">
      <c r="A1469">
        <v>42419</v>
      </c>
      <c r="B1469" s="2">
        <v>1076.74</v>
      </c>
      <c r="C1469" s="32">
        <v>45164</v>
      </c>
      <c r="D1469" t="s">
        <v>10</v>
      </c>
      <c r="E1469" t="s">
        <v>54</v>
      </c>
      <c r="F1469" t="s">
        <v>1529</v>
      </c>
      <c r="G1469" t="s">
        <v>66</v>
      </c>
      <c r="H1469" t="s">
        <v>1641</v>
      </c>
      <c r="I1469" t="s">
        <v>1637</v>
      </c>
    </row>
    <row r="1470" spans="1:9" x14ac:dyDescent="0.25">
      <c r="A1470">
        <v>42425</v>
      </c>
      <c r="B1470" s="2">
        <v>1416.24</v>
      </c>
      <c r="C1470" s="32">
        <v>45150</v>
      </c>
      <c r="D1470" t="s">
        <v>62</v>
      </c>
      <c r="E1470" t="s">
        <v>54</v>
      </c>
      <c r="F1470" t="s">
        <v>1530</v>
      </c>
      <c r="G1470" t="s">
        <v>56</v>
      </c>
      <c r="H1470" t="s">
        <v>1643</v>
      </c>
      <c r="I1470" t="s">
        <v>1636</v>
      </c>
    </row>
    <row r="1471" spans="1:9" x14ac:dyDescent="0.25">
      <c r="A1471">
        <v>42435</v>
      </c>
      <c r="B1471" s="2">
        <v>464.56</v>
      </c>
      <c r="C1471" s="32">
        <v>44999</v>
      </c>
      <c r="D1471" t="s">
        <v>62</v>
      </c>
      <c r="E1471" t="s">
        <v>54</v>
      </c>
      <c r="F1471" t="s">
        <v>1531</v>
      </c>
      <c r="G1471" t="s">
        <v>56</v>
      </c>
      <c r="H1471" t="s">
        <v>1642</v>
      </c>
      <c r="I1471" t="s">
        <v>1639</v>
      </c>
    </row>
    <row r="1472" spans="1:9" x14ac:dyDescent="0.25">
      <c r="A1472">
        <v>42439</v>
      </c>
      <c r="B1472" s="2">
        <v>1796.03</v>
      </c>
      <c r="C1472" s="32">
        <v>45221</v>
      </c>
      <c r="D1472" t="s">
        <v>10</v>
      </c>
      <c r="E1472" t="s">
        <v>54</v>
      </c>
      <c r="F1472" t="s">
        <v>1532</v>
      </c>
      <c r="G1472" t="s">
        <v>72</v>
      </c>
      <c r="H1472" t="s">
        <v>1641</v>
      </c>
      <c r="I1472" t="s">
        <v>1639</v>
      </c>
    </row>
    <row r="1473" spans="1:9" x14ac:dyDescent="0.25">
      <c r="A1473">
        <v>42452</v>
      </c>
      <c r="B1473" s="2">
        <v>1680.33</v>
      </c>
      <c r="C1473" s="32">
        <v>45287</v>
      </c>
      <c r="D1473" t="s">
        <v>62</v>
      </c>
      <c r="E1473" t="s">
        <v>54</v>
      </c>
      <c r="F1473" t="s">
        <v>1533</v>
      </c>
      <c r="G1473" t="s">
        <v>56</v>
      </c>
      <c r="H1473" t="s">
        <v>1643</v>
      </c>
      <c r="I1473" t="s">
        <v>1639</v>
      </c>
    </row>
    <row r="1474" spans="1:9" x14ac:dyDescent="0.25">
      <c r="A1474">
        <v>42457</v>
      </c>
      <c r="B1474" s="2">
        <v>300.39</v>
      </c>
      <c r="C1474" s="32">
        <v>45186</v>
      </c>
      <c r="D1474" t="s">
        <v>10</v>
      </c>
      <c r="E1474" t="s">
        <v>54</v>
      </c>
      <c r="F1474" t="s">
        <v>1534</v>
      </c>
      <c r="G1474" t="s">
        <v>61</v>
      </c>
      <c r="H1474" t="s">
        <v>1643</v>
      </c>
      <c r="I1474" t="s">
        <v>1636</v>
      </c>
    </row>
    <row r="1475" spans="1:9" x14ac:dyDescent="0.25">
      <c r="A1475">
        <v>42470</v>
      </c>
      <c r="B1475" s="2">
        <v>1197.93</v>
      </c>
      <c r="C1475" s="32">
        <v>45348</v>
      </c>
      <c r="D1475" t="s">
        <v>49</v>
      </c>
      <c r="E1475" t="s">
        <v>49</v>
      </c>
      <c r="F1475" t="s">
        <v>1535</v>
      </c>
      <c r="G1475" t="s">
        <v>72</v>
      </c>
      <c r="H1475" t="s">
        <v>1644</v>
      </c>
      <c r="I1475" t="s">
        <v>1636</v>
      </c>
    </row>
    <row r="1476" spans="1:9" x14ac:dyDescent="0.25">
      <c r="A1476">
        <v>42480</v>
      </c>
      <c r="B1476" s="2">
        <v>1153.74</v>
      </c>
      <c r="C1476" s="32">
        <v>45370</v>
      </c>
      <c r="D1476" t="s">
        <v>49</v>
      </c>
      <c r="E1476" t="s">
        <v>49</v>
      </c>
      <c r="F1476" t="s">
        <v>1536</v>
      </c>
      <c r="G1476" t="s">
        <v>72</v>
      </c>
      <c r="H1476" t="s">
        <v>1644</v>
      </c>
      <c r="I1476" t="s">
        <v>1639</v>
      </c>
    </row>
    <row r="1477" spans="1:9" x14ac:dyDescent="0.25">
      <c r="A1477">
        <v>42492</v>
      </c>
      <c r="B1477" s="2">
        <v>1844.85</v>
      </c>
      <c r="C1477" s="32">
        <v>45046</v>
      </c>
      <c r="D1477" t="s">
        <v>62</v>
      </c>
      <c r="E1477" t="s">
        <v>54</v>
      </c>
      <c r="F1477" t="s">
        <v>1537</v>
      </c>
      <c r="G1477" t="s">
        <v>66</v>
      </c>
      <c r="H1477" t="s">
        <v>1641</v>
      </c>
      <c r="I1477" t="s">
        <v>1639</v>
      </c>
    </row>
    <row r="1478" spans="1:9" x14ac:dyDescent="0.25">
      <c r="A1478">
        <v>42499</v>
      </c>
      <c r="B1478" s="2">
        <v>1805.09</v>
      </c>
      <c r="C1478" s="32">
        <v>45346</v>
      </c>
      <c r="D1478" t="s">
        <v>53</v>
      </c>
      <c r="E1478" t="s">
        <v>54</v>
      </c>
      <c r="F1478" t="s">
        <v>1538</v>
      </c>
      <c r="G1478" t="s">
        <v>64</v>
      </c>
      <c r="H1478" t="s">
        <v>1641</v>
      </c>
      <c r="I1478" t="s">
        <v>1637</v>
      </c>
    </row>
    <row r="1479" spans="1:9" x14ac:dyDescent="0.25">
      <c r="A1479">
        <v>42509</v>
      </c>
      <c r="B1479" s="2">
        <v>1639.84</v>
      </c>
      <c r="C1479" s="32">
        <v>45269</v>
      </c>
      <c r="D1479" t="s">
        <v>49</v>
      </c>
      <c r="E1479" t="s">
        <v>49</v>
      </c>
      <c r="F1479" t="s">
        <v>1539</v>
      </c>
      <c r="G1479" t="s">
        <v>72</v>
      </c>
      <c r="H1479" t="s">
        <v>1641</v>
      </c>
      <c r="I1479" t="s">
        <v>1637</v>
      </c>
    </row>
    <row r="1480" spans="1:9" x14ac:dyDescent="0.25">
      <c r="A1480">
        <v>42522</v>
      </c>
      <c r="B1480" s="2">
        <v>1613.56</v>
      </c>
      <c r="C1480" s="32">
        <v>45237</v>
      </c>
      <c r="D1480" t="s">
        <v>62</v>
      </c>
      <c r="E1480" t="s">
        <v>54</v>
      </c>
      <c r="F1480" t="s">
        <v>1540</v>
      </c>
      <c r="G1480" t="s">
        <v>72</v>
      </c>
      <c r="H1480" t="s">
        <v>1641</v>
      </c>
      <c r="I1480" t="s">
        <v>1639</v>
      </c>
    </row>
    <row r="1481" spans="1:9" x14ac:dyDescent="0.25">
      <c r="A1481">
        <v>42526</v>
      </c>
      <c r="B1481" s="2">
        <v>19.53</v>
      </c>
      <c r="C1481" s="32">
        <v>45292</v>
      </c>
      <c r="D1481" t="s">
        <v>62</v>
      </c>
      <c r="E1481" t="s">
        <v>54</v>
      </c>
      <c r="F1481" t="s">
        <v>1541</v>
      </c>
      <c r="G1481" t="s">
        <v>72</v>
      </c>
      <c r="H1481" t="s">
        <v>1644</v>
      </c>
      <c r="I1481" t="s">
        <v>1636</v>
      </c>
    </row>
    <row r="1482" spans="1:9" x14ac:dyDescent="0.25">
      <c r="A1482">
        <v>42529</v>
      </c>
      <c r="B1482" s="2">
        <v>1785.74</v>
      </c>
      <c r="C1482" s="32">
        <v>44990</v>
      </c>
      <c r="D1482" t="s">
        <v>62</v>
      </c>
      <c r="E1482" t="s">
        <v>54</v>
      </c>
      <c r="F1482" t="s">
        <v>1542</v>
      </c>
      <c r="G1482" t="s">
        <v>61</v>
      </c>
      <c r="H1482" t="s">
        <v>1644</v>
      </c>
      <c r="I1482" t="s">
        <v>1638</v>
      </c>
    </row>
    <row r="1483" spans="1:9" x14ac:dyDescent="0.25">
      <c r="A1483">
        <v>42542</v>
      </c>
      <c r="B1483" s="2">
        <v>1431.48</v>
      </c>
      <c r="C1483" s="32">
        <v>45449</v>
      </c>
      <c r="D1483" t="s">
        <v>59</v>
      </c>
      <c r="E1483" t="s">
        <v>54</v>
      </c>
      <c r="F1483" t="s">
        <v>1543</v>
      </c>
      <c r="G1483" t="s">
        <v>66</v>
      </c>
      <c r="H1483" t="s">
        <v>1641</v>
      </c>
      <c r="I1483" t="s">
        <v>1637</v>
      </c>
    </row>
    <row r="1484" spans="1:9" x14ac:dyDescent="0.25">
      <c r="A1484">
        <v>42556</v>
      </c>
      <c r="B1484" s="2">
        <v>1901.54</v>
      </c>
      <c r="C1484" s="32">
        <v>45118</v>
      </c>
      <c r="D1484" t="s">
        <v>49</v>
      </c>
      <c r="E1484" t="s">
        <v>49</v>
      </c>
      <c r="F1484" t="s">
        <v>1544</v>
      </c>
      <c r="G1484" t="s">
        <v>72</v>
      </c>
      <c r="H1484" t="s">
        <v>1642</v>
      </c>
      <c r="I1484" t="s">
        <v>1637</v>
      </c>
    </row>
    <row r="1485" spans="1:9" x14ac:dyDescent="0.25">
      <c r="A1485">
        <v>42569</v>
      </c>
      <c r="B1485" s="2">
        <v>508.89</v>
      </c>
      <c r="C1485" s="32">
        <v>45030</v>
      </c>
      <c r="D1485" t="s">
        <v>59</v>
      </c>
      <c r="E1485" t="s">
        <v>54</v>
      </c>
      <c r="F1485" t="s">
        <v>1545</v>
      </c>
      <c r="G1485" t="s">
        <v>66</v>
      </c>
      <c r="H1485" t="s">
        <v>1643</v>
      </c>
      <c r="I1485" t="s">
        <v>1638</v>
      </c>
    </row>
    <row r="1486" spans="1:9" x14ac:dyDescent="0.25">
      <c r="A1486">
        <v>42572</v>
      </c>
      <c r="B1486" s="2">
        <v>1159.8399999999999</v>
      </c>
      <c r="C1486" s="32">
        <v>45057</v>
      </c>
      <c r="D1486" t="s">
        <v>62</v>
      </c>
      <c r="E1486" t="s">
        <v>54</v>
      </c>
      <c r="F1486" t="s">
        <v>1546</v>
      </c>
      <c r="G1486" t="s">
        <v>72</v>
      </c>
      <c r="H1486" t="s">
        <v>1644</v>
      </c>
      <c r="I1486" t="s">
        <v>1639</v>
      </c>
    </row>
    <row r="1487" spans="1:9" x14ac:dyDescent="0.25">
      <c r="A1487">
        <v>42579</v>
      </c>
      <c r="B1487" s="2">
        <v>989.81</v>
      </c>
      <c r="C1487" s="32">
        <v>45276</v>
      </c>
      <c r="D1487" t="s">
        <v>59</v>
      </c>
      <c r="E1487" t="s">
        <v>54</v>
      </c>
      <c r="F1487" t="s">
        <v>1547</v>
      </c>
      <c r="G1487" t="s">
        <v>56</v>
      </c>
      <c r="H1487" t="s">
        <v>1642</v>
      </c>
      <c r="I1487" t="s">
        <v>1637</v>
      </c>
    </row>
    <row r="1488" spans="1:9" x14ac:dyDescent="0.25">
      <c r="A1488">
        <v>42593</v>
      </c>
      <c r="B1488" s="2">
        <v>1434.99</v>
      </c>
      <c r="C1488" s="32">
        <v>45466</v>
      </c>
      <c r="D1488" t="s">
        <v>10</v>
      </c>
      <c r="E1488" t="s">
        <v>54</v>
      </c>
      <c r="F1488" t="s">
        <v>1548</v>
      </c>
      <c r="G1488" t="s">
        <v>56</v>
      </c>
      <c r="H1488" t="s">
        <v>1641</v>
      </c>
      <c r="I1488" t="s">
        <v>1636</v>
      </c>
    </row>
    <row r="1489" spans="1:9" x14ac:dyDescent="0.25">
      <c r="A1489">
        <v>42597</v>
      </c>
      <c r="B1489" s="2">
        <v>1578.87</v>
      </c>
      <c r="C1489" s="32">
        <v>45085</v>
      </c>
      <c r="D1489" t="s">
        <v>53</v>
      </c>
      <c r="E1489" t="s">
        <v>54</v>
      </c>
      <c r="F1489" t="s">
        <v>1549</v>
      </c>
      <c r="G1489" t="s">
        <v>66</v>
      </c>
      <c r="H1489" t="s">
        <v>1644</v>
      </c>
      <c r="I1489" t="s">
        <v>1638</v>
      </c>
    </row>
    <row r="1490" spans="1:9" x14ac:dyDescent="0.25">
      <c r="A1490">
        <v>42612</v>
      </c>
      <c r="B1490" s="2">
        <v>935.68</v>
      </c>
      <c r="C1490" s="32">
        <v>45080</v>
      </c>
      <c r="D1490" t="s">
        <v>49</v>
      </c>
      <c r="E1490" t="s">
        <v>49</v>
      </c>
      <c r="F1490" t="s">
        <v>1550</v>
      </c>
      <c r="G1490" t="s">
        <v>72</v>
      </c>
      <c r="H1490" t="s">
        <v>1642</v>
      </c>
      <c r="I1490" t="s">
        <v>1639</v>
      </c>
    </row>
    <row r="1491" spans="1:9" x14ac:dyDescent="0.25">
      <c r="A1491">
        <v>42618</v>
      </c>
      <c r="B1491" s="2">
        <v>373.29</v>
      </c>
      <c r="C1491" s="32">
        <v>44964</v>
      </c>
      <c r="D1491" t="s">
        <v>62</v>
      </c>
      <c r="E1491" t="s">
        <v>54</v>
      </c>
      <c r="F1491" t="s">
        <v>1551</v>
      </c>
      <c r="G1491" t="s">
        <v>72</v>
      </c>
      <c r="H1491" t="s">
        <v>1643</v>
      </c>
      <c r="I1491" t="s">
        <v>1636</v>
      </c>
    </row>
    <row r="1492" spans="1:9" x14ac:dyDescent="0.25">
      <c r="A1492">
        <v>42622</v>
      </c>
      <c r="B1492" s="2">
        <v>1724.68</v>
      </c>
      <c r="C1492" s="32">
        <v>44981</v>
      </c>
      <c r="D1492" t="s">
        <v>10</v>
      </c>
      <c r="E1492" t="s">
        <v>54</v>
      </c>
      <c r="F1492" t="s">
        <v>1552</v>
      </c>
      <c r="G1492" t="s">
        <v>56</v>
      </c>
      <c r="H1492" t="s">
        <v>1643</v>
      </c>
      <c r="I1492" t="s">
        <v>1638</v>
      </c>
    </row>
    <row r="1493" spans="1:9" x14ac:dyDescent="0.25">
      <c r="A1493">
        <v>42634</v>
      </c>
      <c r="B1493" s="2">
        <v>1924.69</v>
      </c>
      <c r="C1493" s="32">
        <v>45136</v>
      </c>
      <c r="D1493" t="s">
        <v>10</v>
      </c>
      <c r="E1493" t="s">
        <v>54</v>
      </c>
      <c r="F1493" t="s">
        <v>1553</v>
      </c>
      <c r="G1493" t="s">
        <v>64</v>
      </c>
      <c r="H1493" t="s">
        <v>1642</v>
      </c>
      <c r="I1493" t="s">
        <v>1637</v>
      </c>
    </row>
    <row r="1494" spans="1:9" x14ac:dyDescent="0.25">
      <c r="A1494">
        <v>42638</v>
      </c>
      <c r="B1494" s="2">
        <v>191.06</v>
      </c>
      <c r="C1494" s="32">
        <v>45194</v>
      </c>
      <c r="D1494" t="s">
        <v>119</v>
      </c>
      <c r="E1494" t="s">
        <v>54</v>
      </c>
      <c r="F1494" t="s">
        <v>1554</v>
      </c>
      <c r="G1494" t="s">
        <v>72</v>
      </c>
      <c r="H1494" t="s">
        <v>1643</v>
      </c>
      <c r="I1494" t="s">
        <v>1639</v>
      </c>
    </row>
    <row r="1495" spans="1:9" x14ac:dyDescent="0.25">
      <c r="A1495">
        <v>42651</v>
      </c>
      <c r="B1495" s="2">
        <v>342.87</v>
      </c>
      <c r="C1495" s="32">
        <v>45427</v>
      </c>
      <c r="D1495" t="s">
        <v>62</v>
      </c>
      <c r="E1495" t="s">
        <v>54</v>
      </c>
      <c r="F1495" t="s">
        <v>1555</v>
      </c>
      <c r="G1495" t="s">
        <v>72</v>
      </c>
      <c r="H1495" t="s">
        <v>1642</v>
      </c>
      <c r="I1495" t="s">
        <v>1640</v>
      </c>
    </row>
    <row r="1496" spans="1:9" x14ac:dyDescent="0.25">
      <c r="A1496">
        <v>42665</v>
      </c>
      <c r="B1496" s="2">
        <v>1586.73</v>
      </c>
      <c r="C1496" s="32">
        <v>45381</v>
      </c>
      <c r="D1496" t="s">
        <v>49</v>
      </c>
      <c r="E1496" t="s">
        <v>49</v>
      </c>
      <c r="F1496" t="s">
        <v>1556</v>
      </c>
      <c r="G1496" t="s">
        <v>72</v>
      </c>
      <c r="H1496" t="s">
        <v>1643</v>
      </c>
      <c r="I1496" t="s">
        <v>1636</v>
      </c>
    </row>
    <row r="1497" spans="1:9" x14ac:dyDescent="0.25">
      <c r="A1497">
        <v>42671</v>
      </c>
      <c r="B1497" s="2">
        <v>1138.6099999999999</v>
      </c>
      <c r="C1497" s="32">
        <v>45395</v>
      </c>
      <c r="D1497" t="s">
        <v>53</v>
      </c>
      <c r="E1497" t="s">
        <v>54</v>
      </c>
      <c r="F1497" t="s">
        <v>1557</v>
      </c>
      <c r="G1497" t="s">
        <v>66</v>
      </c>
      <c r="H1497" t="s">
        <v>1644</v>
      </c>
      <c r="I1497" t="s">
        <v>1636</v>
      </c>
    </row>
    <row r="1498" spans="1:9" x14ac:dyDescent="0.25">
      <c r="A1498">
        <v>42686</v>
      </c>
      <c r="B1498" s="2">
        <v>966.25</v>
      </c>
      <c r="C1498" s="32">
        <v>45260</v>
      </c>
      <c r="D1498" t="s">
        <v>53</v>
      </c>
      <c r="E1498" t="s">
        <v>54</v>
      </c>
      <c r="F1498" t="s">
        <v>1558</v>
      </c>
      <c r="G1498" t="s">
        <v>66</v>
      </c>
      <c r="H1498" t="s">
        <v>1642</v>
      </c>
      <c r="I1498" t="s">
        <v>1636</v>
      </c>
    </row>
    <row r="1499" spans="1:9" x14ac:dyDescent="0.25">
      <c r="A1499">
        <v>42699</v>
      </c>
      <c r="B1499" s="2">
        <v>1814.61</v>
      </c>
      <c r="C1499" s="32">
        <v>45340</v>
      </c>
      <c r="D1499" t="s">
        <v>49</v>
      </c>
      <c r="E1499" t="s">
        <v>49</v>
      </c>
      <c r="F1499" t="s">
        <v>1559</v>
      </c>
      <c r="G1499" t="s">
        <v>64</v>
      </c>
      <c r="H1499" t="s">
        <v>1644</v>
      </c>
      <c r="I1499" t="s">
        <v>1639</v>
      </c>
    </row>
    <row r="1500" spans="1:9" x14ac:dyDescent="0.25">
      <c r="A1500">
        <v>42709</v>
      </c>
      <c r="B1500" s="2">
        <v>1979.48</v>
      </c>
      <c r="C1500" s="32">
        <v>44956</v>
      </c>
      <c r="D1500" t="s">
        <v>10</v>
      </c>
      <c r="E1500" t="s">
        <v>54</v>
      </c>
      <c r="F1500" t="s">
        <v>1560</v>
      </c>
      <c r="G1500" t="s">
        <v>72</v>
      </c>
      <c r="H1500" t="s">
        <v>1641</v>
      </c>
      <c r="I1500" t="s">
        <v>1639</v>
      </c>
    </row>
    <row r="1501" spans="1:9" x14ac:dyDescent="0.25">
      <c r="A1501">
        <v>42717</v>
      </c>
      <c r="B1501" s="2">
        <v>1433.83</v>
      </c>
      <c r="C1501" s="32">
        <v>45181</v>
      </c>
      <c r="D1501" t="s">
        <v>53</v>
      </c>
      <c r="E1501" t="s">
        <v>54</v>
      </c>
      <c r="F1501" t="s">
        <v>1561</v>
      </c>
      <c r="G1501" t="s">
        <v>72</v>
      </c>
      <c r="H1501" t="s">
        <v>1643</v>
      </c>
      <c r="I1501" t="s">
        <v>1637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Raw Data</vt:lpstr>
      <vt:lpstr>Analysis</vt:lpstr>
      <vt:lpstr>Cell References</vt:lpstr>
      <vt:lpstr>Flash Fill</vt:lpstr>
      <vt:lpstr>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 Moore</dc:creator>
  <cp:lastModifiedBy>Nate Moore</cp:lastModifiedBy>
  <cp:lastPrinted>2012-02-01T18:02:22Z</cp:lastPrinted>
  <dcterms:created xsi:type="dcterms:W3CDTF">2012-01-28T19:26:24Z</dcterms:created>
  <dcterms:modified xsi:type="dcterms:W3CDTF">2023-04-08T21:16:02Z</dcterms:modified>
</cp:coreProperties>
</file>