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480" windowHeight="11640" firstSheet="4" activeTab="6"/>
  </bookViews>
  <sheets>
    <sheet name="Nov Dec 12 Practice" sheetId="3" r:id="rId1"/>
    <sheet name="Nov Dec 12 Answers" sheetId="1" r:id="rId2"/>
    <sheet name="Jan Feb 13 Practice" sheetId="4" r:id="rId3"/>
    <sheet name="Jan Feb 13 Answers" sheetId="5" r:id="rId4"/>
    <sheet name="Mar Apr 13 Practice" sheetId="6" r:id="rId5"/>
    <sheet name="Mar Apr 13 Answers" sheetId="7" r:id="rId6"/>
    <sheet name="May Jun 13 Practice" sheetId="8" r:id="rId7"/>
    <sheet name="May-Jun 13 Answers" sheetId="9" r:id="rId8"/>
  </sheets>
  <calcPr calcId="145621"/>
</workbook>
</file>

<file path=xl/calcChain.xml><?xml version="1.0" encoding="utf-8"?>
<calcChain xmlns="http://schemas.openxmlformats.org/spreadsheetml/2006/main">
  <c r="D12" i="9" l="1"/>
  <c r="D11" i="9"/>
  <c r="D10" i="9"/>
  <c r="D9" i="9"/>
  <c r="D8" i="9"/>
  <c r="D7" i="9"/>
  <c r="D6" i="9"/>
  <c r="D5" i="9"/>
  <c r="D4" i="9"/>
  <c r="D12" i="8"/>
  <c r="D11" i="8"/>
  <c r="D10" i="8"/>
  <c r="D9" i="8"/>
  <c r="D8" i="8"/>
  <c r="D7" i="8"/>
  <c r="D6" i="8"/>
  <c r="D5" i="8"/>
  <c r="D4" i="8"/>
  <c r="B27" i="5" l="1"/>
  <c r="B27" i="4" l="1"/>
  <c r="D23" i="3" l="1"/>
  <c r="D22" i="3"/>
  <c r="D21" i="3"/>
  <c r="D20" i="3"/>
  <c r="D19" i="3"/>
  <c r="D23" i="1" l="1"/>
  <c r="D22" i="1"/>
  <c r="D21" i="1"/>
  <c r="D20" i="1"/>
  <c r="D19" i="1"/>
</calcChain>
</file>

<file path=xl/sharedStrings.xml><?xml version="1.0" encoding="utf-8"?>
<sst xmlns="http://schemas.openxmlformats.org/spreadsheetml/2006/main" count="244" uniqueCount="111">
  <si>
    <t>HIGHLIGHT ALL CELLS GREATER THAN $700,000</t>
  </si>
  <si>
    <t>HIGHLIGHT ALL DATES WITHIN THE PAST WEEK</t>
  </si>
  <si>
    <t>ANNUAL COLLECTIONS</t>
  </si>
  <si>
    <t>DATE OF NEXT PRESCRIPTION RENEWAL</t>
  </si>
  <si>
    <t>Patient</t>
  </si>
  <si>
    <t>Expire Date</t>
  </si>
  <si>
    <t>Dr. Seascapes</t>
  </si>
  <si>
    <t>Sendai</t>
  </si>
  <si>
    <t>Dr. Fog</t>
  </si>
  <si>
    <t>Kuji</t>
  </si>
  <si>
    <t>Dr. Water Lilies</t>
  </si>
  <si>
    <t>Ōfunato</t>
  </si>
  <si>
    <t>Dr. Grain Stacks</t>
  </si>
  <si>
    <t>Rikuzentakata</t>
  </si>
  <si>
    <t>Dr. Train Stations</t>
  </si>
  <si>
    <t>Miyako</t>
  </si>
  <si>
    <t>Ōtsuchi</t>
  </si>
  <si>
    <t>Yamada</t>
  </si>
  <si>
    <t>Namie</t>
  </si>
  <si>
    <r>
      <t>S</t>
    </r>
    <r>
      <rPr>
        <sz val="11"/>
        <color theme="1"/>
        <rFont val="Calibri"/>
        <family val="2"/>
      </rPr>
      <t>ōma</t>
    </r>
  </si>
  <si>
    <t>HIGHLIGHT ALL CELLS WITHIN 10% OF BUDGET</t>
  </si>
  <si>
    <t>Minamisōma</t>
  </si>
  <si>
    <t>BUDGETS WITH VARIANCE</t>
  </si>
  <si>
    <t>Onagawa</t>
  </si>
  <si>
    <t>Budget</t>
  </si>
  <si>
    <t>Actual</t>
  </si>
  <si>
    <t>Variance</t>
  </si>
  <si>
    <t>Fukushima</t>
  </si>
  <si>
    <t>Medical Supplies</t>
  </si>
  <si>
    <t>Salaries and Wages</t>
  </si>
  <si>
    <t>Rent</t>
  </si>
  <si>
    <t>Utilities</t>
  </si>
  <si>
    <t>CPA in an Aloha Shirt</t>
  </si>
  <si>
    <t>HIGHLIGHT 5'S IN GREEN</t>
  </si>
  <si>
    <t>HIGHLIGHT 1'S IN RED</t>
  </si>
  <si>
    <t>PATIENT SATISFACTION SURVEY</t>
  </si>
  <si>
    <t>Last Month</t>
  </si>
  <si>
    <t>This Year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</si>
  <si>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</si>
  <si>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</si>
  <si>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</si>
  <si>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</si>
  <si>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</si>
  <si>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</si>
  <si>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</si>
  <si>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</si>
  <si>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</si>
  <si>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Question 10</t>
  </si>
  <si>
    <t>HIGHLIGHT CELLS WITH TOP 10% OF DENIALS</t>
  </si>
  <si>
    <t>HIGHLIGHT CELLS OVER 100 IN RED</t>
  </si>
  <si>
    <t>COUNT DENIALS BY CPT CODE</t>
  </si>
  <si>
    <t>Denials</t>
  </si>
  <si>
    <t>CPT Code 1</t>
  </si>
  <si>
    <t>CPT Code 2</t>
  </si>
  <si>
    <t>CPT Code 3</t>
  </si>
  <si>
    <t>CPT Code 5</t>
  </si>
  <si>
    <t>CPT Code 8</t>
  </si>
  <si>
    <t>CPT Code 13</t>
  </si>
  <si>
    <t>CPT Code 21</t>
  </si>
  <si>
    <t>CPT Code 34</t>
  </si>
  <si>
    <t>CPT Code 55</t>
  </si>
  <si>
    <t>CPT Code 89</t>
  </si>
  <si>
    <t>CPT Code 144</t>
  </si>
  <si>
    <t>CPT Code 233</t>
  </si>
  <si>
    <t>CPT Code 377</t>
  </si>
  <si>
    <t>CPT Code 610</t>
  </si>
  <si>
    <t>CPT Code 987</t>
  </si>
  <si>
    <t>CPT Code 1597</t>
  </si>
  <si>
    <t>CPT Code 2584</t>
  </si>
  <si>
    <t>CPT Code 4181</t>
  </si>
  <si>
    <t>CPT Code 6765</t>
  </si>
  <si>
    <t>CPT Code 10946</t>
  </si>
  <si>
    <t>CPT Code 17711</t>
  </si>
  <si>
    <t>CPT Code 28657</t>
  </si>
  <si>
    <t>SEPARATE DATA BAR FOR EACH MONTH</t>
  </si>
  <si>
    <t>NEW PATIENTS BY LOCATION</t>
  </si>
  <si>
    <t>Total</t>
  </si>
  <si>
    <t>'Ele'ele</t>
  </si>
  <si>
    <r>
      <t>Po'ip</t>
    </r>
    <r>
      <rPr>
        <sz val="11"/>
        <color theme="1"/>
        <rFont val="Calibri"/>
        <family val="2"/>
      </rPr>
      <t>ū</t>
    </r>
  </si>
  <si>
    <t>Hanalei</t>
  </si>
  <si>
    <t>Līhu'e</t>
  </si>
  <si>
    <t>Princeville</t>
  </si>
  <si>
    <t>Kekaha</t>
  </si>
  <si>
    <t>Oct</t>
  </si>
  <si>
    <t>Nov</t>
  </si>
  <si>
    <t>Dec</t>
  </si>
  <si>
    <t>3 ARROWS ICON SET</t>
  </si>
  <si>
    <t>NEW PATIENT REFERRALS</t>
  </si>
  <si>
    <t>Change</t>
  </si>
  <si>
    <t>Dr. Ishi</t>
  </si>
  <si>
    <r>
      <t>Dr. M</t>
    </r>
    <r>
      <rPr>
        <sz val="11"/>
        <color theme="1"/>
        <rFont val="Calibri"/>
        <family val="2"/>
      </rPr>
      <t>édecine</t>
    </r>
  </si>
  <si>
    <t>Dr. Medico</t>
  </si>
  <si>
    <t>Dr. Arzt</t>
  </si>
  <si>
    <r>
      <t>Dr. Y</t>
    </r>
    <r>
      <rPr>
        <sz val="11"/>
        <color theme="1"/>
        <rFont val="Calibri"/>
        <family val="2"/>
      </rPr>
      <t>īshēng</t>
    </r>
  </si>
  <si>
    <t>Dr. Vrach</t>
  </si>
  <si>
    <r>
      <t>Dr. Giatr</t>
    </r>
    <r>
      <rPr>
        <sz val="11"/>
        <color theme="1"/>
        <rFont val="Calibri"/>
        <family val="2"/>
      </rPr>
      <t>ós</t>
    </r>
  </si>
  <si>
    <t>Dr. Uisa</t>
  </si>
  <si>
    <r>
      <t>Dr. L</t>
    </r>
    <r>
      <rPr>
        <sz val="11"/>
        <color theme="1"/>
        <rFont val="Calibri"/>
        <family val="2"/>
      </rPr>
      <t>äkare</t>
    </r>
  </si>
  <si>
    <t>ICON ONLY FROM ICON SET</t>
  </si>
  <si>
    <t>SEPARATE COLOR SCALE FOR EACH PROCEDURE</t>
  </si>
  <si>
    <t>REIMBURSEMENT FOR TOP 3 PROCEDURES</t>
  </si>
  <si>
    <t>Tx 1</t>
  </si>
  <si>
    <t>Tx 2</t>
  </si>
  <si>
    <t>Tx 3</t>
  </si>
  <si>
    <t>Medicare</t>
  </si>
  <si>
    <t>Medicaid</t>
  </si>
  <si>
    <t>BCBS</t>
  </si>
  <si>
    <t>AETNA</t>
  </si>
  <si>
    <t>CIGNA</t>
  </si>
  <si>
    <t>Humana</t>
  </si>
  <si>
    <t>Wellpoint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</si>
</sst>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9" tint="-0.249977111117893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4"/>
      <color rgb="FF008000"/>
      <name val="Calibri"/>
      <family val="2"/>
      <scheme val="minor"/>
    </font>
    <font>
      <sz val="11"/>
      <name val="Garamond"/>
      <family val="1"/>
    </font>
    <font>
      <sz val="14"/>
      <color theme="2"/>
      <name val="Calibri"/>
      <family val="2"/>
      <scheme val="minor"/>
    </font>
    <font>
      <sz val="11"/>
      <color theme="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18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rgb="FF008000"/>
        </stop>
      </gradientFill>
    </fill>
  </fills>
  <borders count="6">
    <border>
      <left/>
      <right/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1" applyNumberFormat="1" applyFont="1" applyFill="1"/>
    <xf numFmtId="0" fontId="4" fillId="2" borderId="0" xfId="0" applyFont="1" applyFill="1"/>
    <xf numFmtId="0" fontId="0" fillId="2" borderId="0" xfId="0" applyFill="1"/>
    <xf numFmtId="0" fontId="5" fillId="3" borderId="1" xfId="0" applyFont="1" applyFill="1" applyBorder="1"/>
    <xf numFmtId="0" fontId="5" fillId="3" borderId="2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4" xfId="0" applyFont="1" applyBorder="1" applyAlignment="1">
      <alignment horizontal="center"/>
    </xf>
    <xf numFmtId="164" fontId="0" fillId="0" borderId="0" xfId="1" applyNumberFormat="1" applyFont="1"/>
    <xf numFmtId="14" fontId="0" fillId="0" borderId="0" xfId="0" applyNumberFormat="1"/>
    <xf numFmtId="0" fontId="7" fillId="0" borderId="0" xfId="0" applyFont="1"/>
    <xf numFmtId="0" fontId="8" fillId="4" borderId="0" xfId="1" applyNumberFormat="1" applyFont="1" applyFill="1"/>
    <xf numFmtId="9" fontId="0" fillId="0" borderId="0" xfId="2" applyFont="1"/>
    <xf numFmtId="0" fontId="10" fillId="0" borderId="0" xfId="0" applyFont="1" applyFill="1"/>
    <xf numFmtId="0" fontId="9" fillId="0" borderId="0" xfId="0" applyFont="1" applyFill="1"/>
    <xf numFmtId="0" fontId="12" fillId="5" borderId="0" xfId="0" applyFont="1" applyFill="1"/>
    <xf numFmtId="0" fontId="9" fillId="6" borderId="0" xfId="0" applyFont="1" applyFill="1"/>
    <xf numFmtId="165" fontId="0" fillId="0" borderId="0" xfId="4" applyNumberFormat="1" applyFont="1"/>
    <xf numFmtId="165" fontId="0" fillId="0" borderId="5" xfId="4" applyNumberFormat="1" applyFont="1" applyBorder="1"/>
    <xf numFmtId="0" fontId="4" fillId="0" borderId="0" xfId="0" applyFont="1" applyAlignment="1">
      <alignment horizontal="left"/>
    </xf>
    <xf numFmtId="0" fontId="0" fillId="0" borderId="0" xfId="0" quotePrefix="1"/>
    <xf numFmtId="0" fontId="4" fillId="8" borderId="0" xfId="0" applyFont="1" applyFill="1" applyAlignment="1">
      <alignment horizontal="centerContinuous"/>
    </xf>
    <xf numFmtId="0" fontId="4" fillId="0" borderId="0" xfId="0" applyFont="1"/>
    <xf numFmtId="0" fontId="12" fillId="5" borderId="0" xfId="0" applyFont="1" applyFill="1" applyAlignment="1">
      <alignment horizontal="centerContinuous"/>
    </xf>
    <xf numFmtId="0" fontId="13" fillId="5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0" fontId="4" fillId="7" borderId="0" xfId="0" applyFont="1" applyFill="1" applyAlignment="1">
      <alignment horizontal="center"/>
    </xf>
  </cellXfs>
  <cellStyles count="5">
    <cellStyle name="Comma" xfId="4" builtinId="3"/>
    <cellStyle name="Currency" xfId="1" builtinId="4"/>
    <cellStyle name="Normal" xfId="0" builtinId="0"/>
    <cellStyle name="Normal 2" xfId="3"/>
    <cellStyle name="Percent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ont>
        <b val="0"/>
        <i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  <border>
        <left style="thin">
          <color theme="3" tint="-0.499984740745262"/>
        </left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  <vertical/>
        <horizontal/>
      </border>
    </dxf>
    <dxf>
      <font>
        <b/>
        <i val="0"/>
        <color theme="5" tint="-0.24994659260841701"/>
      </font>
      <fill>
        <patternFill patternType="none">
          <bgColor auto="1"/>
        </patternFill>
      </fill>
    </dxf>
    <dxf>
      <font>
        <b/>
        <i val="0"/>
        <color rgb="FF008000"/>
      </font>
      <fill>
        <patternFill patternType="none">
          <bgColor auto="1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2</xdr:row>
      <xdr:rowOff>38100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0" y="0"/>
          <a:ext cx="9334500" cy="4191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/>
        <a:scene3d>
          <a:camera prst="legacyPerspectiveBottom"/>
          <a:lightRig rig="legacyFlat3" dir="t"/>
        </a:scene3d>
        <a:sp3d extrusionH="887400" prstMaterial="legacyMatte">
          <a:bevelT w="13500" h="13500" prst="angle"/>
          <a:bevelB w="13500" h="13500" prst="angle"/>
          <a:extrusionClr>
            <a:srgbClr val="99CCFF"/>
          </a:extrusionClr>
        </a:sp3d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00FF"/>
              </a:solidFill>
              <a:latin typeface="Arial"/>
              <a:cs typeface="Arial"/>
            </a:rPr>
            <a:t> BASIC</a:t>
          </a:r>
          <a:r>
            <a:rPr lang="en-US" sz="1800" b="1" i="0" strike="noStrike" baseline="0">
              <a:solidFill>
                <a:srgbClr val="0000FF"/>
              </a:solidFill>
              <a:latin typeface="Arial"/>
              <a:cs typeface="Arial"/>
            </a:rPr>
            <a:t> </a:t>
          </a:r>
          <a:r>
            <a:rPr lang="en-US" sz="1800" b="1" i="0" strike="noStrike">
              <a:solidFill>
                <a:srgbClr val="0000FF"/>
              </a:solidFill>
              <a:latin typeface="Arial"/>
              <a:cs typeface="Arial"/>
            </a:rPr>
            <a:t>CONDITIONAL</a:t>
          </a:r>
          <a:r>
            <a:rPr lang="en-US" sz="1800" b="1" i="0" strike="noStrike" baseline="0">
              <a:solidFill>
                <a:srgbClr val="0000FF"/>
              </a:solidFill>
              <a:latin typeface="Arial"/>
              <a:cs typeface="Arial"/>
            </a:rPr>
            <a:t> FORMATTING</a:t>
          </a:r>
          <a:endParaRPr lang="en-US" sz="1800" b="1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2</xdr:row>
      <xdr:rowOff>38100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0" y="0"/>
          <a:ext cx="9334500" cy="4191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/>
        <a:scene3d>
          <a:camera prst="legacyPerspectiveBottom"/>
          <a:lightRig rig="legacyFlat3" dir="t"/>
        </a:scene3d>
        <a:sp3d extrusionH="887400" prstMaterial="legacyMatte">
          <a:bevelT w="13500" h="13500" prst="angle"/>
          <a:bevelB w="13500" h="13500" prst="angle"/>
          <a:extrusionClr>
            <a:srgbClr val="99CCFF"/>
          </a:extrusionClr>
        </a:sp3d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00FF"/>
              </a:solidFill>
              <a:latin typeface="Arial"/>
              <a:cs typeface="Arial"/>
            </a:rPr>
            <a:t> BASIC</a:t>
          </a:r>
          <a:r>
            <a:rPr lang="en-US" sz="1800" b="1" i="0" strike="noStrike" baseline="0">
              <a:solidFill>
                <a:srgbClr val="0000FF"/>
              </a:solidFill>
              <a:latin typeface="Arial"/>
              <a:cs typeface="Arial"/>
            </a:rPr>
            <a:t> </a:t>
          </a:r>
          <a:r>
            <a:rPr lang="en-US" sz="1800" b="1" i="0" strike="noStrike">
              <a:solidFill>
                <a:srgbClr val="0000FF"/>
              </a:solidFill>
              <a:latin typeface="Arial"/>
              <a:cs typeface="Arial"/>
            </a:rPr>
            <a:t>CONDITIONAL</a:t>
          </a:r>
          <a:r>
            <a:rPr lang="en-US" sz="1800" b="1" i="0" strike="noStrike" baseline="0">
              <a:solidFill>
                <a:srgbClr val="0000FF"/>
              </a:solidFill>
              <a:latin typeface="Arial"/>
              <a:cs typeface="Arial"/>
            </a:rPr>
            <a:t> FORMATTING</a:t>
          </a:r>
          <a:endParaRPr lang="en-US" sz="1800" b="1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M38"/>
  <sheetViews>
    <sheetView topLeftCell="A4" workbookViewId="0">
      <selection activeCell="I24" sqref="I24"/>
    </sheetView>
  </sheetViews>
  <sheetFormatPr defaultRowHeight="15" x14ac:dyDescent="0.25"/>
  <cols>
    <col min="1" max="1" width="20.5703125" customWidth="1"/>
    <col min="2" max="5" width="10" bestFit="1" customWidth="1"/>
    <col min="7" max="7" width="4.28515625" customWidth="1"/>
    <col min="8" max="8" width="15.5703125" customWidth="1"/>
    <col min="9" max="9" width="13.85546875" bestFit="1" customWidth="1"/>
  </cols>
  <sheetData>
    <row r="4" spans="1:13" ht="18.75" x14ac:dyDescent="0.3">
      <c r="A4" s="1" t="s">
        <v>0</v>
      </c>
      <c r="B4" s="2"/>
      <c r="C4" s="2"/>
      <c r="D4" s="2"/>
      <c r="E4" s="2"/>
      <c r="F4" s="3"/>
      <c r="H4" s="4" t="s">
        <v>1</v>
      </c>
      <c r="I4" s="5"/>
      <c r="J4" s="5"/>
      <c r="K4" s="5"/>
      <c r="L4" s="6"/>
      <c r="M4" s="7"/>
    </row>
    <row r="5" spans="1:13" ht="18.75" x14ac:dyDescent="0.3">
      <c r="A5" s="8" t="s">
        <v>2</v>
      </c>
      <c r="B5" s="9"/>
      <c r="C5" s="9"/>
      <c r="D5" s="9"/>
      <c r="E5" s="9"/>
      <c r="H5" s="8" t="s">
        <v>3</v>
      </c>
      <c r="I5" s="8"/>
      <c r="J5" s="8"/>
      <c r="K5" s="8"/>
      <c r="L5" s="8"/>
      <c r="M5" s="8"/>
    </row>
    <row r="6" spans="1:13" ht="15.75" thickBot="1" x14ac:dyDescent="0.3">
      <c r="B6" s="10">
        <v>2009</v>
      </c>
      <c r="C6" s="10">
        <v>2010</v>
      </c>
      <c r="D6" s="10">
        <v>2011</v>
      </c>
      <c r="E6" s="10">
        <v>2012</v>
      </c>
      <c r="H6" s="10" t="s">
        <v>4</v>
      </c>
      <c r="I6" s="10" t="s">
        <v>5</v>
      </c>
    </row>
    <row r="7" spans="1:13" x14ac:dyDescent="0.25">
      <c r="A7" t="s">
        <v>6</v>
      </c>
      <c r="B7" s="11">
        <v>760306</v>
      </c>
      <c r="C7" s="11">
        <v>755741</v>
      </c>
      <c r="D7" s="11">
        <v>568806</v>
      </c>
      <c r="E7" s="11">
        <v>611787</v>
      </c>
      <c r="H7" t="s">
        <v>7</v>
      </c>
      <c r="I7" s="12">
        <v>41148.777476157411</v>
      </c>
    </row>
    <row r="8" spans="1:13" x14ac:dyDescent="0.25">
      <c r="A8" t="s">
        <v>8</v>
      </c>
      <c r="B8" s="11">
        <v>582835</v>
      </c>
      <c r="C8" s="11">
        <v>661624</v>
      </c>
      <c r="D8" s="11">
        <v>568102</v>
      </c>
      <c r="E8" s="11">
        <v>678668</v>
      </c>
      <c r="H8" t="s">
        <v>9</v>
      </c>
      <c r="I8" s="12">
        <v>41157.777476157411</v>
      </c>
    </row>
    <row r="9" spans="1:13" x14ac:dyDescent="0.25">
      <c r="A9" t="s">
        <v>10</v>
      </c>
      <c r="B9" s="11">
        <v>660044</v>
      </c>
      <c r="C9" s="11">
        <v>770800</v>
      </c>
      <c r="D9" s="11">
        <v>766424</v>
      </c>
      <c r="E9" s="11">
        <v>546422</v>
      </c>
      <c r="H9" s="13" t="s">
        <v>11</v>
      </c>
      <c r="I9" s="12">
        <v>41141.777476157411</v>
      </c>
    </row>
    <row r="10" spans="1:13" x14ac:dyDescent="0.25">
      <c r="A10" t="s">
        <v>12</v>
      </c>
      <c r="B10" s="11">
        <v>626294</v>
      </c>
      <c r="C10" s="11">
        <v>799798</v>
      </c>
      <c r="D10" s="11">
        <v>510872</v>
      </c>
      <c r="E10" s="11">
        <v>525269</v>
      </c>
      <c r="H10" t="s">
        <v>13</v>
      </c>
      <c r="I10" s="12">
        <v>41141.777476157411</v>
      </c>
    </row>
    <row r="11" spans="1:13" x14ac:dyDescent="0.25">
      <c r="A11" t="s">
        <v>14</v>
      </c>
      <c r="B11" s="11">
        <v>693234</v>
      </c>
      <c r="C11" s="11">
        <v>652998</v>
      </c>
      <c r="D11" s="11">
        <v>721229</v>
      </c>
      <c r="E11" s="11">
        <v>651895</v>
      </c>
      <c r="H11" t="s">
        <v>15</v>
      </c>
      <c r="I11" s="12">
        <v>41163.777476157411</v>
      </c>
    </row>
    <row r="12" spans="1:13" x14ac:dyDescent="0.25">
      <c r="H12" s="13" t="s">
        <v>16</v>
      </c>
      <c r="I12" s="12">
        <v>41149.777476157411</v>
      </c>
    </row>
    <row r="13" spans="1:13" x14ac:dyDescent="0.25">
      <c r="H13" t="s">
        <v>17</v>
      </c>
      <c r="I13" s="12">
        <v>41147.777476157411</v>
      </c>
    </row>
    <row r="14" spans="1:13" x14ac:dyDescent="0.25">
      <c r="H14" t="s">
        <v>18</v>
      </c>
      <c r="I14" s="12">
        <v>41151.777476157411</v>
      </c>
    </row>
    <row r="15" spans="1:13" x14ac:dyDescent="0.25">
      <c r="H15" t="s">
        <v>19</v>
      </c>
      <c r="I15" s="12">
        <v>41158.777476157411</v>
      </c>
    </row>
    <row r="16" spans="1:13" ht="18.75" x14ac:dyDescent="0.3">
      <c r="A16" s="14" t="s">
        <v>20</v>
      </c>
      <c r="B16" s="14"/>
      <c r="C16" s="14"/>
      <c r="D16" s="14"/>
      <c r="E16" s="14"/>
      <c r="F16" s="14"/>
      <c r="H16" s="13" t="s">
        <v>21</v>
      </c>
      <c r="I16" s="12">
        <v>41170.777476157411</v>
      </c>
    </row>
    <row r="17" spans="1:9" ht="18.75" x14ac:dyDescent="0.3">
      <c r="A17" s="8" t="s">
        <v>22</v>
      </c>
      <c r="B17" s="9"/>
      <c r="C17" s="9"/>
      <c r="D17" s="9"/>
      <c r="H17" t="s">
        <v>23</v>
      </c>
      <c r="I17" s="12">
        <v>41159.777476157411</v>
      </c>
    </row>
    <row r="18" spans="1:9" ht="15.75" thickBot="1" x14ac:dyDescent="0.3">
      <c r="B18" s="10" t="s">
        <v>24</v>
      </c>
      <c r="C18" s="10" t="s">
        <v>25</v>
      </c>
      <c r="D18" s="10" t="s">
        <v>26</v>
      </c>
      <c r="H18" t="s">
        <v>27</v>
      </c>
      <c r="I18" s="12">
        <v>41140.777476157411</v>
      </c>
    </row>
    <row r="19" spans="1:9" x14ac:dyDescent="0.25">
      <c r="A19" t="s">
        <v>28</v>
      </c>
      <c r="B19" s="11">
        <v>458914</v>
      </c>
      <c r="C19" s="11">
        <v>368507.94199999998</v>
      </c>
      <c r="D19" s="15">
        <f>(C19-B19)/B19</f>
        <v>-0.19700000000000004</v>
      </c>
    </row>
    <row r="20" spans="1:9" x14ac:dyDescent="0.25">
      <c r="A20" t="s">
        <v>29</v>
      </c>
      <c r="B20" s="11">
        <v>871160</v>
      </c>
      <c r="C20" s="11">
        <v>987895.44</v>
      </c>
      <c r="D20" s="15">
        <f>(C20-B20)/B20</f>
        <v>0.13399999999999992</v>
      </c>
    </row>
    <row r="21" spans="1:9" x14ac:dyDescent="0.25">
      <c r="A21" t="s">
        <v>30</v>
      </c>
      <c r="B21" s="11">
        <v>168378</v>
      </c>
      <c r="C21" s="11">
        <v>150698.31</v>
      </c>
      <c r="D21" s="15">
        <f>(C21-B21)/B21</f>
        <v>-0.10500000000000001</v>
      </c>
    </row>
    <row r="22" spans="1:9" x14ac:dyDescent="0.25">
      <c r="A22" t="s">
        <v>31</v>
      </c>
      <c r="B22" s="11">
        <v>84319</v>
      </c>
      <c r="C22" s="11">
        <v>98147.315999999992</v>
      </c>
      <c r="D22" s="15">
        <f>(C22-B22)/B22</f>
        <v>0.1639999999999999</v>
      </c>
    </row>
    <row r="23" spans="1:9" x14ac:dyDescent="0.25">
      <c r="A23" t="s">
        <v>32</v>
      </c>
      <c r="B23" s="11">
        <v>8095</v>
      </c>
      <c r="C23" s="11">
        <v>7366.45</v>
      </c>
      <c r="D23" s="15">
        <f>(C23-B23)/B23</f>
        <v>-9.0000000000000024E-2</v>
      </c>
    </row>
    <row r="25" spans="1:9" ht="18.75" x14ac:dyDescent="0.3">
      <c r="A25" s="16" t="s">
        <v>33</v>
      </c>
      <c r="B25" s="16"/>
      <c r="C25" s="16"/>
      <c r="D25" s="16"/>
      <c r="E25" s="16"/>
      <c r="F25" s="16"/>
    </row>
    <row r="26" spans="1:9" ht="18.75" x14ac:dyDescent="0.3">
      <c r="A26" s="17" t="s">
        <v>34</v>
      </c>
      <c r="B26" s="17"/>
      <c r="C26" s="17"/>
      <c r="D26" s="17"/>
      <c r="E26" s="17"/>
      <c r="F26" s="17"/>
    </row>
    <row r="27" spans="1:9" ht="18.75" x14ac:dyDescent="0.3">
      <c r="A27" s="8" t="s">
        <v>35</v>
      </c>
      <c r="B27" s="9"/>
      <c r="C27" s="9"/>
      <c r="D27" s="9"/>
    </row>
    <row r="28" spans="1:9" ht="15.75" customHeight="1" thickBot="1" x14ac:dyDescent="0.35">
      <c r="A28" s="8"/>
      <c r="B28" s="10" t="s">
        <v>36</v>
      </c>
      <c r="C28" s="10" t="s">
        <v>37</v>
      </c>
      <c r="D28" s="9"/>
    </row>
    <row r="29" spans="1:9" x14ac:dyDescent="0.25">
      <c r="A29" t="s">
        <v>38</v>
      </c>
      <c r="B29">
        <v>5</v>
      </c>
      <c r="C29">
        <v>1</v>
      </c>
    </row>
    <row r="30" spans="1:9" x14ac:dyDescent="0.25">
      <c r="A30" t="s">
        <v>39</v>
      </c>
      <c r="B30">
        <v>4</v>
      </c>
      <c r="C30">
        <v>2</v>
      </c>
    </row>
    <row r="31" spans="1:9" x14ac:dyDescent="0.25">
      <c r="A31" t="s">
        <v>40</v>
      </c>
      <c r="B31">
        <v>4</v>
      </c>
      <c r="C31">
        <v>4</v>
      </c>
    </row>
    <row r="32" spans="1:9" x14ac:dyDescent="0.25">
      <c r="A32" t="s">
        <v>41</v>
      </c>
      <c r="B32">
        <v>1</v>
      </c>
      <c r="C32">
        <v>2</v>
      </c>
    </row>
    <row r="33" spans="1:3" x14ac:dyDescent="0.25">
      <c r="A33" t="s">
        <v>42</v>
      </c>
      <c r="B33">
        <v>1</v>
      </c>
      <c r="C33">
        <v>2</v>
      </c>
    </row>
    <row r="34" spans="1:3" x14ac:dyDescent="0.25">
      <c r="A34" t="s">
        <v>43</v>
      </c>
      <c r="B34">
        <v>4</v>
      </c>
      <c r="C34">
        <v>5</v>
      </c>
    </row>
    <row r="35" spans="1:3" x14ac:dyDescent="0.25">
      <c r="A35" t="s">
        <v>44</v>
      </c>
      <c r="B35">
        <v>3</v>
      </c>
      <c r="C35">
        <v>5</v>
      </c>
    </row>
    <row r="36" spans="1:3" x14ac:dyDescent="0.25">
      <c r="A36" t="s">
        <v>45</v>
      </c>
      <c r="B36">
        <v>1</v>
      </c>
      <c r="C36">
        <v>3</v>
      </c>
    </row>
    <row r="37" spans="1:3" x14ac:dyDescent="0.25">
      <c r="A37" t="s">
        <v>46</v>
      </c>
      <c r="B37">
        <v>5</v>
      </c>
      <c r="C37">
        <v>2</v>
      </c>
    </row>
    <row r="38" spans="1:3" x14ac:dyDescent="0.25">
      <c r="A38" t="s">
        <v>47</v>
      </c>
      <c r="B38">
        <v>1</v>
      </c>
      <c r="C38">
        <v>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M38"/>
  <sheetViews>
    <sheetView workbookViewId="0">
      <selection activeCell="J26" sqref="J26"/>
    </sheetView>
  </sheetViews>
  <sheetFormatPr defaultRowHeight="15" x14ac:dyDescent="0.25"/>
  <cols>
    <col min="1" max="1" width="20.5703125" customWidth="1"/>
    <col min="2" max="5" width="10" bestFit="1" customWidth="1"/>
    <col min="7" max="7" width="4.28515625" customWidth="1"/>
    <col min="8" max="8" width="15.5703125" customWidth="1"/>
    <col min="9" max="9" width="13.85546875" bestFit="1" customWidth="1"/>
  </cols>
  <sheetData>
    <row r="4" spans="1:13" ht="18.75" x14ac:dyDescent="0.3">
      <c r="A4" s="1" t="s">
        <v>0</v>
      </c>
      <c r="B4" s="2"/>
      <c r="C4" s="2"/>
      <c r="D4" s="2"/>
      <c r="E4" s="2"/>
      <c r="F4" s="3"/>
      <c r="H4" s="4" t="s">
        <v>1</v>
      </c>
      <c r="I4" s="5"/>
      <c r="J4" s="5"/>
      <c r="K4" s="5"/>
      <c r="L4" s="6"/>
      <c r="M4" s="7"/>
    </row>
    <row r="5" spans="1:13" ht="18.75" x14ac:dyDescent="0.3">
      <c r="A5" s="8" t="s">
        <v>2</v>
      </c>
      <c r="B5" s="9"/>
      <c r="C5" s="9"/>
      <c r="D5" s="9"/>
      <c r="E5" s="9"/>
      <c r="H5" s="8" t="s">
        <v>3</v>
      </c>
      <c r="I5" s="8"/>
      <c r="J5" s="8"/>
      <c r="K5" s="8"/>
      <c r="L5" s="8"/>
      <c r="M5" s="8"/>
    </row>
    <row r="6" spans="1:13" ht="15.75" thickBot="1" x14ac:dyDescent="0.3">
      <c r="B6" s="10">
        <v>2009</v>
      </c>
      <c r="C6" s="10">
        <v>2010</v>
      </c>
      <c r="D6" s="10">
        <v>2011</v>
      </c>
      <c r="E6" s="10">
        <v>2012</v>
      </c>
      <c r="H6" s="10" t="s">
        <v>4</v>
      </c>
      <c r="I6" s="10" t="s">
        <v>5</v>
      </c>
    </row>
    <row r="7" spans="1:13" x14ac:dyDescent="0.25">
      <c r="A7" t="s">
        <v>6</v>
      </c>
      <c r="B7" s="11">
        <v>760306</v>
      </c>
      <c r="C7" s="11">
        <v>755741</v>
      </c>
      <c r="D7" s="11">
        <v>568806</v>
      </c>
      <c r="E7" s="11">
        <v>611787</v>
      </c>
      <c r="H7" t="s">
        <v>7</v>
      </c>
      <c r="I7" s="12">
        <v>41148.777476157411</v>
      </c>
    </row>
    <row r="8" spans="1:13" x14ac:dyDescent="0.25">
      <c r="A8" t="s">
        <v>8</v>
      </c>
      <c r="B8" s="11">
        <v>582835</v>
      </c>
      <c r="C8" s="11">
        <v>661624</v>
      </c>
      <c r="D8" s="11">
        <v>568102</v>
      </c>
      <c r="E8" s="11">
        <v>678668</v>
      </c>
      <c r="H8" t="s">
        <v>9</v>
      </c>
      <c r="I8" s="12">
        <v>41157.777476157411</v>
      </c>
    </row>
    <row r="9" spans="1:13" x14ac:dyDescent="0.25">
      <c r="A9" t="s">
        <v>10</v>
      </c>
      <c r="B9" s="11">
        <v>660044</v>
      </c>
      <c r="C9" s="11">
        <v>770800</v>
      </c>
      <c r="D9" s="11">
        <v>766424</v>
      </c>
      <c r="E9" s="11">
        <v>546422</v>
      </c>
      <c r="H9" s="13" t="s">
        <v>11</v>
      </c>
      <c r="I9" s="12">
        <v>41141.777476157411</v>
      </c>
    </row>
    <row r="10" spans="1:13" x14ac:dyDescent="0.25">
      <c r="A10" t="s">
        <v>12</v>
      </c>
      <c r="B10" s="11">
        <v>626294</v>
      </c>
      <c r="C10" s="11">
        <v>799798</v>
      </c>
      <c r="D10" s="11">
        <v>510872</v>
      </c>
      <c r="E10" s="11">
        <v>525269</v>
      </c>
      <c r="H10" t="s">
        <v>13</v>
      </c>
      <c r="I10" s="12">
        <v>41141.777476157411</v>
      </c>
    </row>
    <row r="11" spans="1:13" x14ac:dyDescent="0.25">
      <c r="A11" t="s">
        <v>14</v>
      </c>
      <c r="B11" s="11">
        <v>693234</v>
      </c>
      <c r="C11" s="11">
        <v>652998</v>
      </c>
      <c r="D11" s="11">
        <v>721229</v>
      </c>
      <c r="E11" s="11">
        <v>651895</v>
      </c>
      <c r="H11" t="s">
        <v>15</v>
      </c>
      <c r="I11" s="12">
        <v>41163.777476157411</v>
      </c>
    </row>
    <row r="12" spans="1:13" x14ac:dyDescent="0.25">
      <c r="H12" s="13" t="s">
        <v>16</v>
      </c>
      <c r="I12" s="12">
        <v>41149.777476157411</v>
      </c>
    </row>
    <row r="13" spans="1:13" x14ac:dyDescent="0.25">
      <c r="H13" t="s">
        <v>17</v>
      </c>
      <c r="I13" s="12">
        <v>41147.777476157411</v>
      </c>
    </row>
    <row r="14" spans="1:13" x14ac:dyDescent="0.25">
      <c r="H14" t="s">
        <v>18</v>
      </c>
      <c r="I14" s="12">
        <v>41151.777476157411</v>
      </c>
    </row>
    <row r="15" spans="1:13" x14ac:dyDescent="0.25">
      <c r="H15" t="s">
        <v>19</v>
      </c>
      <c r="I15" s="12">
        <v>41158.777476157411</v>
      </c>
    </row>
    <row r="16" spans="1:13" ht="18.75" x14ac:dyDescent="0.3">
      <c r="A16" s="14" t="s">
        <v>20</v>
      </c>
      <c r="B16" s="14"/>
      <c r="C16" s="14"/>
      <c r="D16" s="14"/>
      <c r="E16" s="14"/>
      <c r="F16" s="14"/>
      <c r="H16" s="13" t="s">
        <v>21</v>
      </c>
      <c r="I16" s="12">
        <v>41170.777476157411</v>
      </c>
    </row>
    <row r="17" spans="1:9" ht="18.75" x14ac:dyDescent="0.3">
      <c r="A17" s="8" t="s">
        <v>22</v>
      </c>
      <c r="B17" s="9"/>
      <c r="C17" s="9"/>
      <c r="D17" s="9"/>
      <c r="H17" t="s">
        <v>23</v>
      </c>
      <c r="I17" s="12">
        <v>41159.777476157411</v>
      </c>
    </row>
    <row r="18" spans="1:9" ht="15.75" thickBot="1" x14ac:dyDescent="0.3">
      <c r="B18" s="10" t="s">
        <v>24</v>
      </c>
      <c r="C18" s="10" t="s">
        <v>25</v>
      </c>
      <c r="D18" s="10" t="s">
        <v>26</v>
      </c>
      <c r="H18" t="s">
        <v>27</v>
      </c>
      <c r="I18" s="12">
        <v>41140.777476157411</v>
      </c>
    </row>
    <row r="19" spans="1:9" x14ac:dyDescent="0.25">
      <c r="A19" t="s">
        <v>28</v>
      </c>
      <c r="B19" s="11">
        <v>458914</v>
      </c>
      <c r="C19" s="11">
        <v>368507.94199999998</v>
      </c>
      <c r="D19" s="15">
        <f>(C19-B19)/B19</f>
        <v>-0.19700000000000004</v>
      </c>
    </row>
    <row r="20" spans="1:9" x14ac:dyDescent="0.25">
      <c r="A20" t="s">
        <v>29</v>
      </c>
      <c r="B20" s="11">
        <v>871160</v>
      </c>
      <c r="C20" s="11">
        <v>987895.44</v>
      </c>
      <c r="D20" s="15">
        <f>(C20-B20)/B20</f>
        <v>0.13399999999999992</v>
      </c>
    </row>
    <row r="21" spans="1:9" x14ac:dyDescent="0.25">
      <c r="A21" t="s">
        <v>30</v>
      </c>
      <c r="B21" s="11">
        <v>168378</v>
      </c>
      <c r="C21" s="11">
        <v>150698.31</v>
      </c>
      <c r="D21" s="15">
        <f>(C21-B21)/B21</f>
        <v>-0.10500000000000001</v>
      </c>
    </row>
    <row r="22" spans="1:9" x14ac:dyDescent="0.25">
      <c r="A22" t="s">
        <v>31</v>
      </c>
      <c r="B22" s="11">
        <v>84319</v>
      </c>
      <c r="C22" s="11">
        <v>98147.315999999992</v>
      </c>
      <c r="D22" s="15">
        <f>(C22-B22)/B22</f>
        <v>0.1639999999999999</v>
      </c>
    </row>
    <row r="23" spans="1:9" x14ac:dyDescent="0.25">
      <c r="A23" t="s">
        <v>32</v>
      </c>
      <c r="B23" s="11">
        <v>8095</v>
      </c>
      <c r="C23" s="11">
        <v>7366.45</v>
      </c>
      <c r="D23" s="15">
        <f>(C23-B23)/B23</f>
        <v>-9.0000000000000024E-2</v>
      </c>
    </row>
    <row r="25" spans="1:9" ht="18.75" x14ac:dyDescent="0.3">
      <c r="A25" s="16" t="s">
        <v>33</v>
      </c>
      <c r="B25" s="16"/>
      <c r="C25" s="16"/>
      <c r="D25" s="16"/>
      <c r="E25" s="16"/>
      <c r="F25" s="16"/>
    </row>
    <row r="26" spans="1:9" ht="18.75" x14ac:dyDescent="0.3">
      <c r="A26" s="17" t="s">
        <v>34</v>
      </c>
      <c r="B26" s="17"/>
      <c r="C26" s="17"/>
      <c r="D26" s="17"/>
      <c r="E26" s="17"/>
      <c r="F26" s="17"/>
    </row>
    <row r="27" spans="1:9" ht="18.75" x14ac:dyDescent="0.3">
      <c r="A27" s="8" t="s">
        <v>35</v>
      </c>
      <c r="B27" s="9"/>
      <c r="C27" s="9"/>
      <c r="D27" s="9"/>
    </row>
    <row r="28" spans="1:9" ht="15.75" customHeight="1" thickBot="1" x14ac:dyDescent="0.35">
      <c r="A28" s="8"/>
      <c r="B28" s="10" t="s">
        <v>36</v>
      </c>
      <c r="C28" s="10" t="s">
        <v>37</v>
      </c>
      <c r="D28" s="9"/>
    </row>
    <row r="29" spans="1:9" x14ac:dyDescent="0.25">
      <c r="A29" t="s">
        <v>38</v>
      </c>
      <c r="B29">
        <v>5</v>
      </c>
      <c r="C29">
        <v>1</v>
      </c>
    </row>
    <row r="30" spans="1:9" x14ac:dyDescent="0.25">
      <c r="A30" t="s">
        <v>39</v>
      </c>
      <c r="B30">
        <v>4</v>
      </c>
      <c r="C30">
        <v>2</v>
      </c>
    </row>
    <row r="31" spans="1:9" x14ac:dyDescent="0.25">
      <c r="A31" t="s">
        <v>40</v>
      </c>
      <c r="B31">
        <v>4</v>
      </c>
      <c r="C31">
        <v>4</v>
      </c>
    </row>
    <row r="32" spans="1:9" x14ac:dyDescent="0.25">
      <c r="A32" t="s">
        <v>41</v>
      </c>
      <c r="B32">
        <v>1</v>
      </c>
      <c r="C32">
        <v>2</v>
      </c>
    </row>
    <row r="33" spans="1:3" x14ac:dyDescent="0.25">
      <c r="A33" t="s">
        <v>42</v>
      </c>
      <c r="B33">
        <v>1</v>
      </c>
      <c r="C33">
        <v>2</v>
      </c>
    </row>
    <row r="34" spans="1:3" x14ac:dyDescent="0.25">
      <c r="A34" t="s">
        <v>43</v>
      </c>
      <c r="B34">
        <v>4</v>
      </c>
      <c r="C34">
        <v>5</v>
      </c>
    </row>
    <row r="35" spans="1:3" x14ac:dyDescent="0.25">
      <c r="A35" t="s">
        <v>44</v>
      </c>
      <c r="B35">
        <v>3</v>
      </c>
      <c r="C35">
        <v>5</v>
      </c>
    </row>
    <row r="36" spans="1:3" x14ac:dyDescent="0.25">
      <c r="A36" t="s">
        <v>45</v>
      </c>
      <c r="B36">
        <v>1</v>
      </c>
      <c r="C36">
        <v>3</v>
      </c>
    </row>
    <row r="37" spans="1:3" x14ac:dyDescent="0.25">
      <c r="A37" t="s">
        <v>46</v>
      </c>
      <c r="B37">
        <v>5</v>
      </c>
      <c r="C37">
        <v>2</v>
      </c>
    </row>
    <row r="38" spans="1:3" x14ac:dyDescent="0.25">
      <c r="A38" t="s">
        <v>47</v>
      </c>
      <c r="B38">
        <v>1</v>
      </c>
      <c r="C38">
        <v>2</v>
      </c>
    </row>
  </sheetData>
  <conditionalFormatting sqref="D19:D23">
    <cfRule type="cellIs" dxfId="6" priority="7" operator="between">
      <formula>-0.1</formula>
      <formula>0.1</formula>
    </cfRule>
  </conditionalFormatting>
  <conditionalFormatting sqref="B29:C38">
    <cfRule type="cellIs" dxfId="5" priority="5" operator="equal">
      <formula>5</formula>
    </cfRule>
    <cfRule type="cellIs" dxfId="4" priority="6" operator="equal">
      <formula>1</formula>
    </cfRule>
  </conditionalFormatting>
  <conditionalFormatting sqref="I7:I18">
    <cfRule type="timePeriod" dxfId="3" priority="4" timePeriod="last7Days">
      <formula>AND(TODAY()-FLOOR(I7,1)&lt;=6,FLOOR(I7,1)&lt;=TODAY())</formula>
    </cfRule>
  </conditionalFormatting>
  <conditionalFormatting sqref="B7:E11">
    <cfRule type="cellIs" dxfId="2" priority="1" operator="greaterThan">
      <formula>700000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I10" sqref="I10"/>
    </sheetView>
  </sheetViews>
  <sheetFormatPr defaultRowHeight="15" x14ac:dyDescent="0.25"/>
  <cols>
    <col min="1" max="1" width="18" customWidth="1"/>
  </cols>
  <sheetData>
    <row r="1" spans="1:6" ht="18.75" x14ac:dyDescent="0.3">
      <c r="A1" s="18" t="s">
        <v>48</v>
      </c>
      <c r="B1" s="18"/>
      <c r="C1" s="18"/>
      <c r="D1" s="18"/>
      <c r="E1" s="18"/>
      <c r="F1" s="18"/>
    </row>
    <row r="2" spans="1:6" ht="18.75" x14ac:dyDescent="0.3">
      <c r="A2" s="19" t="s">
        <v>49</v>
      </c>
      <c r="B2" s="19"/>
      <c r="C2" s="19"/>
      <c r="D2" s="19"/>
      <c r="E2" s="19"/>
      <c r="F2" s="19"/>
    </row>
    <row r="3" spans="1:6" ht="18.75" x14ac:dyDescent="0.3">
      <c r="A3" s="22" t="s">
        <v>50</v>
      </c>
      <c r="B3" s="9"/>
      <c r="C3" s="9"/>
    </row>
    <row r="4" spans="1:6" ht="15.75" thickBot="1" x14ac:dyDescent="0.3">
      <c r="B4" s="10" t="s">
        <v>51</v>
      </c>
    </row>
    <row r="5" spans="1:6" x14ac:dyDescent="0.25">
      <c r="A5" t="s">
        <v>52</v>
      </c>
      <c r="B5" s="20">
        <v>50</v>
      </c>
    </row>
    <row r="6" spans="1:6" x14ac:dyDescent="0.25">
      <c r="A6" t="s">
        <v>53</v>
      </c>
      <c r="B6" s="20">
        <v>117</v>
      </c>
    </row>
    <row r="7" spans="1:6" x14ac:dyDescent="0.25">
      <c r="A7" t="s">
        <v>54</v>
      </c>
      <c r="B7" s="20">
        <v>13</v>
      </c>
    </row>
    <row r="8" spans="1:6" x14ac:dyDescent="0.25">
      <c r="A8" t="s">
        <v>55</v>
      </c>
      <c r="B8" s="20">
        <v>6</v>
      </c>
    </row>
    <row r="9" spans="1:6" x14ac:dyDescent="0.25">
      <c r="A9" t="s">
        <v>56</v>
      </c>
      <c r="B9" s="20">
        <v>68</v>
      </c>
    </row>
    <row r="10" spans="1:6" x14ac:dyDescent="0.25">
      <c r="A10" t="s">
        <v>57</v>
      </c>
      <c r="B10" s="20">
        <v>2</v>
      </c>
    </row>
    <row r="11" spans="1:6" x14ac:dyDescent="0.25">
      <c r="A11" t="s">
        <v>58</v>
      </c>
      <c r="B11" s="20">
        <v>48</v>
      </c>
    </row>
    <row r="12" spans="1:6" x14ac:dyDescent="0.25">
      <c r="A12" t="s">
        <v>59</v>
      </c>
      <c r="B12" s="20">
        <v>123</v>
      </c>
    </row>
    <row r="13" spans="1:6" x14ac:dyDescent="0.25">
      <c r="A13" t="s">
        <v>60</v>
      </c>
      <c r="B13" s="20">
        <v>24</v>
      </c>
    </row>
    <row r="14" spans="1:6" x14ac:dyDescent="0.25">
      <c r="A14" t="s">
        <v>61</v>
      </c>
      <c r="B14" s="20">
        <v>102</v>
      </c>
    </row>
    <row r="15" spans="1:6" x14ac:dyDescent="0.25">
      <c r="A15" t="s">
        <v>62</v>
      </c>
      <c r="B15" s="20">
        <v>91</v>
      </c>
    </row>
    <row r="16" spans="1:6" x14ac:dyDescent="0.25">
      <c r="A16" t="s">
        <v>63</v>
      </c>
      <c r="B16" s="20">
        <v>67</v>
      </c>
    </row>
    <row r="17" spans="1:6" x14ac:dyDescent="0.25">
      <c r="A17" t="s">
        <v>64</v>
      </c>
      <c r="B17" s="20">
        <v>105</v>
      </c>
    </row>
    <row r="18" spans="1:6" x14ac:dyDescent="0.25">
      <c r="A18" t="s">
        <v>65</v>
      </c>
      <c r="B18" s="20">
        <v>9</v>
      </c>
    </row>
    <row r="19" spans="1:6" x14ac:dyDescent="0.25">
      <c r="A19" t="s">
        <v>66</v>
      </c>
      <c r="B19" s="20">
        <v>56</v>
      </c>
    </row>
    <row r="20" spans="1:6" x14ac:dyDescent="0.25">
      <c r="A20" t="s">
        <v>67</v>
      </c>
      <c r="B20" s="20">
        <v>34</v>
      </c>
    </row>
    <row r="21" spans="1:6" x14ac:dyDescent="0.25">
      <c r="A21" t="s">
        <v>68</v>
      </c>
      <c r="B21" s="20">
        <v>49</v>
      </c>
    </row>
    <row r="22" spans="1:6" x14ac:dyDescent="0.25">
      <c r="A22" t="s">
        <v>69</v>
      </c>
      <c r="B22" s="20">
        <v>74</v>
      </c>
    </row>
    <row r="23" spans="1:6" x14ac:dyDescent="0.25">
      <c r="A23" t="s">
        <v>70</v>
      </c>
      <c r="B23" s="20">
        <v>41</v>
      </c>
    </row>
    <row r="24" spans="1:6" x14ac:dyDescent="0.25">
      <c r="A24" t="s">
        <v>71</v>
      </c>
      <c r="B24" s="20">
        <v>121</v>
      </c>
    </row>
    <row r="25" spans="1:6" x14ac:dyDescent="0.25">
      <c r="A25" t="s">
        <v>72</v>
      </c>
      <c r="B25" s="20">
        <v>13</v>
      </c>
    </row>
    <row r="26" spans="1:6" x14ac:dyDescent="0.25">
      <c r="A26" t="s">
        <v>73</v>
      </c>
      <c r="B26" s="20">
        <v>2</v>
      </c>
    </row>
    <row r="27" spans="1:6" ht="15.75" thickBot="1" x14ac:dyDescent="0.3">
      <c r="B27" s="21">
        <f>SUM(B5:B26)</f>
        <v>1215</v>
      </c>
    </row>
    <row r="28" spans="1:6" ht="15.75" thickTop="1" x14ac:dyDescent="0.25"/>
    <row r="30" spans="1:6" ht="18.75" x14ac:dyDescent="0.3">
      <c r="A30" s="29" t="s">
        <v>74</v>
      </c>
      <c r="B30" s="29"/>
      <c r="C30" s="29"/>
      <c r="D30" s="29"/>
      <c r="E30" s="29"/>
      <c r="F30" s="29"/>
    </row>
    <row r="31" spans="1:6" ht="18.75" x14ac:dyDescent="0.3">
      <c r="A31" s="8" t="s">
        <v>75</v>
      </c>
      <c r="B31" s="9"/>
      <c r="C31" s="9"/>
      <c r="D31" s="9"/>
      <c r="E31" s="9"/>
    </row>
    <row r="32" spans="1:6" ht="15.75" thickBot="1" x14ac:dyDescent="0.3">
      <c r="B32" s="10" t="s">
        <v>83</v>
      </c>
      <c r="C32" s="10" t="s">
        <v>84</v>
      </c>
      <c r="D32" s="10" t="s">
        <v>85</v>
      </c>
      <c r="E32" s="10" t="s">
        <v>76</v>
      </c>
    </row>
    <row r="33" spans="1:5" x14ac:dyDescent="0.25">
      <c r="A33" s="23" t="s">
        <v>77</v>
      </c>
      <c r="B33" s="20">
        <v>208</v>
      </c>
      <c r="C33" s="20">
        <v>271</v>
      </c>
      <c r="D33" s="20">
        <v>246</v>
      </c>
      <c r="E33" s="20">
        <v>725</v>
      </c>
    </row>
    <row r="34" spans="1:5" x14ac:dyDescent="0.25">
      <c r="A34" t="s">
        <v>78</v>
      </c>
      <c r="B34" s="20">
        <v>297</v>
      </c>
      <c r="C34" s="20">
        <v>284</v>
      </c>
      <c r="D34" s="20">
        <v>367</v>
      </c>
      <c r="E34" s="20">
        <v>948</v>
      </c>
    </row>
    <row r="35" spans="1:5" x14ac:dyDescent="0.25">
      <c r="A35" t="s">
        <v>79</v>
      </c>
      <c r="B35" s="20">
        <v>395</v>
      </c>
      <c r="C35" s="20">
        <v>288</v>
      </c>
      <c r="D35" s="20">
        <v>203</v>
      </c>
      <c r="E35" s="20">
        <v>886</v>
      </c>
    </row>
    <row r="36" spans="1:5" x14ac:dyDescent="0.25">
      <c r="A36" s="13" t="s">
        <v>80</v>
      </c>
      <c r="B36" s="20">
        <v>209</v>
      </c>
      <c r="C36" s="20">
        <v>218</v>
      </c>
      <c r="D36" s="20">
        <v>392</v>
      </c>
      <c r="E36" s="20">
        <v>819</v>
      </c>
    </row>
    <row r="37" spans="1:5" x14ac:dyDescent="0.25">
      <c r="A37" t="s">
        <v>81</v>
      </c>
      <c r="B37" s="20">
        <v>393</v>
      </c>
      <c r="C37" s="20">
        <v>233</v>
      </c>
      <c r="D37" s="20">
        <v>257</v>
      </c>
      <c r="E37" s="20">
        <v>883</v>
      </c>
    </row>
    <row r="38" spans="1:5" x14ac:dyDescent="0.25">
      <c r="A38" t="s">
        <v>82</v>
      </c>
      <c r="B38" s="20">
        <v>422</v>
      </c>
      <c r="C38" s="20">
        <v>174</v>
      </c>
      <c r="D38" s="20">
        <v>328</v>
      </c>
      <c r="E38" s="20">
        <v>924</v>
      </c>
    </row>
  </sheetData>
  <mergeCells count="1">
    <mergeCell ref="A30:F30"/>
  </mergeCells>
  <conditionalFormatting sqref="B33:B38">
    <cfRule type="dataBar" priority="4">
      <dataBar>
        <cfvo type="min"/>
        <cfvo type="max"/>
        <color rgb="FF638EC6"/>
      </dataBar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5" workbookViewId="0">
      <selection activeCell="F36" sqref="F36"/>
    </sheetView>
  </sheetViews>
  <sheetFormatPr defaultRowHeight="15" x14ac:dyDescent="0.25"/>
  <cols>
    <col min="1" max="1" width="18" customWidth="1"/>
  </cols>
  <sheetData>
    <row r="1" spans="1:6" ht="18.75" x14ac:dyDescent="0.3">
      <c r="A1" s="18" t="s">
        <v>48</v>
      </c>
      <c r="B1" s="18"/>
      <c r="C1" s="18"/>
      <c r="D1" s="18"/>
      <c r="E1" s="18"/>
      <c r="F1" s="18"/>
    </row>
    <row r="2" spans="1:6" ht="18.75" x14ac:dyDescent="0.3">
      <c r="A2" s="19" t="s">
        <v>49</v>
      </c>
      <c r="B2" s="19"/>
      <c r="C2" s="19"/>
      <c r="D2" s="19"/>
      <c r="E2" s="19"/>
      <c r="F2" s="19"/>
    </row>
    <row r="3" spans="1:6" ht="18.75" x14ac:dyDescent="0.3">
      <c r="A3" s="22" t="s">
        <v>50</v>
      </c>
      <c r="B3" s="9"/>
      <c r="C3" s="9"/>
    </row>
    <row r="4" spans="1:6" ht="15.75" thickBot="1" x14ac:dyDescent="0.3">
      <c r="B4" s="10" t="s">
        <v>51</v>
      </c>
    </row>
    <row r="5" spans="1:6" x14ac:dyDescent="0.25">
      <c r="A5" t="s">
        <v>52</v>
      </c>
      <c r="B5" s="20">
        <v>50</v>
      </c>
    </row>
    <row r="6" spans="1:6" x14ac:dyDescent="0.25">
      <c r="A6" t="s">
        <v>53</v>
      </c>
      <c r="B6" s="20">
        <v>117</v>
      </c>
    </row>
    <row r="7" spans="1:6" x14ac:dyDescent="0.25">
      <c r="A7" t="s">
        <v>54</v>
      </c>
      <c r="B7" s="20">
        <v>13</v>
      </c>
    </row>
    <row r="8" spans="1:6" x14ac:dyDescent="0.25">
      <c r="A8" t="s">
        <v>55</v>
      </c>
      <c r="B8" s="20">
        <v>6</v>
      </c>
    </row>
    <row r="9" spans="1:6" x14ac:dyDescent="0.25">
      <c r="A9" t="s">
        <v>56</v>
      </c>
      <c r="B9" s="20">
        <v>68</v>
      </c>
    </row>
    <row r="10" spans="1:6" x14ac:dyDescent="0.25">
      <c r="A10" t="s">
        <v>57</v>
      </c>
      <c r="B10" s="20">
        <v>2</v>
      </c>
    </row>
    <row r="11" spans="1:6" x14ac:dyDescent="0.25">
      <c r="A11" t="s">
        <v>58</v>
      </c>
      <c r="B11" s="20">
        <v>48</v>
      </c>
    </row>
    <row r="12" spans="1:6" x14ac:dyDescent="0.25">
      <c r="A12" t="s">
        <v>59</v>
      </c>
      <c r="B12" s="20">
        <v>123</v>
      </c>
    </row>
    <row r="13" spans="1:6" x14ac:dyDescent="0.25">
      <c r="A13" t="s">
        <v>60</v>
      </c>
      <c r="B13" s="20">
        <v>24</v>
      </c>
    </row>
    <row r="14" spans="1:6" x14ac:dyDescent="0.25">
      <c r="A14" t="s">
        <v>61</v>
      </c>
      <c r="B14" s="20">
        <v>102</v>
      </c>
    </row>
    <row r="15" spans="1:6" x14ac:dyDescent="0.25">
      <c r="A15" t="s">
        <v>62</v>
      </c>
      <c r="B15" s="20">
        <v>91</v>
      </c>
    </row>
    <row r="16" spans="1:6" x14ac:dyDescent="0.25">
      <c r="A16" t="s">
        <v>63</v>
      </c>
      <c r="B16" s="20">
        <v>67</v>
      </c>
    </row>
    <row r="17" spans="1:6" x14ac:dyDescent="0.25">
      <c r="A17" t="s">
        <v>64</v>
      </c>
      <c r="B17" s="20">
        <v>105</v>
      </c>
    </row>
    <row r="18" spans="1:6" x14ac:dyDescent="0.25">
      <c r="A18" t="s">
        <v>65</v>
      </c>
      <c r="B18" s="20">
        <v>9</v>
      </c>
    </row>
    <row r="19" spans="1:6" x14ac:dyDescent="0.25">
      <c r="A19" t="s">
        <v>66</v>
      </c>
      <c r="B19" s="20">
        <v>56</v>
      </c>
    </row>
    <row r="20" spans="1:6" x14ac:dyDescent="0.25">
      <c r="A20" t="s">
        <v>67</v>
      </c>
      <c r="B20" s="20">
        <v>34</v>
      </c>
    </row>
    <row r="21" spans="1:6" x14ac:dyDescent="0.25">
      <c r="A21" t="s">
        <v>68</v>
      </c>
      <c r="B21" s="20">
        <v>49</v>
      </c>
    </row>
    <row r="22" spans="1:6" x14ac:dyDescent="0.25">
      <c r="A22" t="s">
        <v>69</v>
      </c>
      <c r="B22" s="20">
        <v>74</v>
      </c>
    </row>
    <row r="23" spans="1:6" x14ac:dyDescent="0.25">
      <c r="A23" t="s">
        <v>70</v>
      </c>
      <c r="B23" s="20">
        <v>41</v>
      </c>
    </row>
    <row r="24" spans="1:6" x14ac:dyDescent="0.25">
      <c r="A24" t="s">
        <v>71</v>
      </c>
      <c r="B24" s="20">
        <v>121</v>
      </c>
    </row>
    <row r="25" spans="1:6" x14ac:dyDescent="0.25">
      <c r="A25" t="s">
        <v>72</v>
      </c>
      <c r="B25" s="20">
        <v>13</v>
      </c>
    </row>
    <row r="26" spans="1:6" x14ac:dyDescent="0.25">
      <c r="A26" t="s">
        <v>73</v>
      </c>
      <c r="B26" s="20">
        <v>2</v>
      </c>
    </row>
    <row r="27" spans="1:6" ht="15.75" thickBot="1" x14ac:dyDescent="0.3">
      <c r="B27" s="21">
        <f>SUM(B5:B26)</f>
        <v>1215</v>
      </c>
    </row>
    <row r="28" spans="1:6" ht="15.75" thickTop="1" x14ac:dyDescent="0.25"/>
    <row r="30" spans="1:6" ht="18.75" x14ac:dyDescent="0.3">
      <c r="A30" s="29" t="s">
        <v>74</v>
      </c>
      <c r="B30" s="29"/>
      <c r="C30" s="29"/>
      <c r="D30" s="29"/>
      <c r="E30" s="29"/>
      <c r="F30" s="29"/>
    </row>
    <row r="31" spans="1:6" ht="18.75" x14ac:dyDescent="0.3">
      <c r="A31" s="8" t="s">
        <v>75</v>
      </c>
      <c r="B31" s="9"/>
      <c r="C31" s="9"/>
      <c r="D31" s="9"/>
      <c r="E31" s="9"/>
    </row>
    <row r="32" spans="1:6" ht="15.75" thickBot="1" x14ac:dyDescent="0.3">
      <c r="B32" s="10" t="s">
        <v>83</v>
      </c>
      <c r="C32" s="10" t="s">
        <v>84</v>
      </c>
      <c r="D32" s="10" t="s">
        <v>85</v>
      </c>
      <c r="E32" s="10" t="s">
        <v>76</v>
      </c>
    </row>
    <row r="33" spans="1:5" x14ac:dyDescent="0.25">
      <c r="A33" s="23" t="s">
        <v>77</v>
      </c>
      <c r="B33" s="20">
        <v>208</v>
      </c>
      <c r="C33" s="20">
        <v>271</v>
      </c>
      <c r="D33" s="20">
        <v>246</v>
      </c>
      <c r="E33" s="20">
        <v>725</v>
      </c>
    </row>
    <row r="34" spans="1:5" x14ac:dyDescent="0.25">
      <c r="A34" t="s">
        <v>78</v>
      </c>
      <c r="B34" s="20">
        <v>297</v>
      </c>
      <c r="C34" s="20">
        <v>284</v>
      </c>
      <c r="D34" s="20">
        <v>367</v>
      </c>
      <c r="E34" s="20">
        <v>948</v>
      </c>
    </row>
    <row r="35" spans="1:5" x14ac:dyDescent="0.25">
      <c r="A35" t="s">
        <v>79</v>
      </c>
      <c r="B35" s="20">
        <v>395</v>
      </c>
      <c r="C35" s="20">
        <v>288</v>
      </c>
      <c r="D35" s="20">
        <v>203</v>
      </c>
      <c r="E35" s="20">
        <v>886</v>
      </c>
    </row>
    <row r="36" spans="1:5" x14ac:dyDescent="0.25">
      <c r="A36" s="13" t="s">
        <v>80</v>
      </c>
      <c r="B36" s="20">
        <v>209</v>
      </c>
      <c r="C36" s="20">
        <v>218</v>
      </c>
      <c r="D36" s="20">
        <v>392</v>
      </c>
      <c r="E36" s="20">
        <v>819</v>
      </c>
    </row>
    <row r="37" spans="1:5" x14ac:dyDescent="0.25">
      <c r="A37" t="s">
        <v>81</v>
      </c>
      <c r="B37" s="20">
        <v>393</v>
      </c>
      <c r="C37" s="20">
        <v>233</v>
      </c>
      <c r="D37" s="20">
        <v>257</v>
      </c>
      <c r="E37" s="20">
        <v>883</v>
      </c>
    </row>
    <row r="38" spans="1:5" x14ac:dyDescent="0.25">
      <c r="A38" t="s">
        <v>82</v>
      </c>
      <c r="B38" s="20">
        <v>422</v>
      </c>
      <c r="C38" s="20">
        <v>174</v>
      </c>
      <c r="D38" s="20">
        <v>328</v>
      </c>
      <c r="E38" s="20">
        <v>924</v>
      </c>
    </row>
  </sheetData>
  <mergeCells count="1">
    <mergeCell ref="A30:F30"/>
  </mergeCells>
  <conditionalFormatting sqref="B5:B26">
    <cfRule type="top10" dxfId="1" priority="5" percent="1" rank="10"/>
    <cfRule type="cellIs" dxfId="0" priority="6" operator="greaterThan">
      <formula>100</formula>
    </cfRule>
  </conditionalFormatting>
  <conditionalFormatting sqref="B33:B38">
    <cfRule type="dataBar" priority="4">
      <dataBar>
        <cfvo type="min"/>
        <cfvo type="max"/>
        <color rgb="FF638EC6"/>
      </dataBar>
    </cfRule>
  </conditionalFormatting>
  <conditionalFormatting sqref="D33:D38">
    <cfRule type="dataBar" priority="3">
      <dataBar>
        <cfvo type="min"/>
        <cfvo type="max"/>
        <color rgb="FFFFB628"/>
      </dataBar>
    </cfRule>
  </conditionalFormatting>
  <conditionalFormatting sqref="E33:E38">
    <cfRule type="dataBar" priority="2">
      <dataBar>
        <cfvo type="min"/>
        <cfvo type="max"/>
        <color rgb="FFD6007B"/>
      </dataBar>
    </cfRule>
  </conditionalFormatting>
  <conditionalFormatting sqref="C33:C3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{41C98950-AED6-4451-83BA-2085B3147EB1}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C98950-AED6-4451-83BA-2085B3147EB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C33:C38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7" sqref="H7"/>
    </sheetView>
  </sheetViews>
  <sheetFormatPr defaultRowHeight="15" x14ac:dyDescent="0.25"/>
  <cols>
    <col min="1" max="1" width="12.85546875" bestFit="1" customWidth="1"/>
  </cols>
  <sheetData>
    <row r="1" spans="1:6" ht="18.75" x14ac:dyDescent="0.3">
      <c r="A1" s="24" t="s">
        <v>99</v>
      </c>
      <c r="B1" s="24"/>
      <c r="C1" s="24"/>
      <c r="D1" s="24"/>
      <c r="E1" s="24"/>
      <c r="F1" s="24"/>
    </row>
    <row r="2" spans="1:6" ht="18.75" x14ac:dyDescent="0.3">
      <c r="A2" s="8" t="s">
        <v>100</v>
      </c>
      <c r="B2" s="9"/>
      <c r="C2" s="9"/>
      <c r="D2" s="9"/>
      <c r="E2" s="9"/>
      <c r="F2" s="9"/>
    </row>
    <row r="3" spans="1:6" ht="15.75" thickBot="1" x14ac:dyDescent="0.3">
      <c r="B3" s="10" t="s">
        <v>101</v>
      </c>
      <c r="C3" s="10" t="s">
        <v>102</v>
      </c>
      <c r="D3" s="10" t="s">
        <v>103</v>
      </c>
    </row>
    <row r="4" spans="1:6" x14ac:dyDescent="0.25">
      <c r="A4" t="s">
        <v>104</v>
      </c>
      <c r="B4" s="20">
        <v>838</v>
      </c>
      <c r="C4" s="20">
        <v>1233</v>
      </c>
      <c r="D4" s="20">
        <v>1570</v>
      </c>
    </row>
    <row r="5" spans="1:6" x14ac:dyDescent="0.25">
      <c r="A5" t="s">
        <v>105</v>
      </c>
      <c r="B5" s="20">
        <v>800</v>
      </c>
      <c r="C5" s="20">
        <v>1200</v>
      </c>
      <c r="D5" s="20">
        <v>1500</v>
      </c>
    </row>
    <row r="6" spans="1:6" x14ac:dyDescent="0.25">
      <c r="A6" t="s">
        <v>106</v>
      </c>
      <c r="B6" s="20">
        <v>1356</v>
      </c>
      <c r="C6" s="20">
        <v>2062</v>
      </c>
      <c r="D6" s="20">
        <v>2578</v>
      </c>
    </row>
    <row r="7" spans="1:6" x14ac:dyDescent="0.25">
      <c r="A7" t="s">
        <v>107</v>
      </c>
      <c r="B7" s="20">
        <v>1275</v>
      </c>
      <c r="C7" s="20">
        <v>2084</v>
      </c>
      <c r="D7" s="20">
        <v>1924</v>
      </c>
    </row>
    <row r="8" spans="1:6" x14ac:dyDescent="0.25">
      <c r="A8" t="s">
        <v>108</v>
      </c>
      <c r="B8" s="20">
        <v>1314</v>
      </c>
      <c r="C8" s="20">
        <v>2317</v>
      </c>
      <c r="D8" s="20">
        <v>2813</v>
      </c>
    </row>
    <row r="9" spans="1:6" x14ac:dyDescent="0.25">
      <c r="A9" t="s">
        <v>109</v>
      </c>
      <c r="B9" s="20">
        <v>1141</v>
      </c>
      <c r="C9" s="20">
        <v>1293</v>
      </c>
      <c r="D9" s="20">
        <v>2161</v>
      </c>
    </row>
    <row r="10" spans="1:6" x14ac:dyDescent="0.25">
      <c r="A10" t="s">
        <v>110</v>
      </c>
      <c r="B10" s="20">
        <v>1369</v>
      </c>
      <c r="C10" s="20">
        <v>1432</v>
      </c>
      <c r="D10" s="20">
        <v>1823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J4" sqref="J4"/>
    </sheetView>
  </sheetViews>
  <sheetFormatPr defaultRowHeight="15" x14ac:dyDescent="0.25"/>
  <cols>
    <col min="1" max="1" width="12.85546875" bestFit="1" customWidth="1"/>
  </cols>
  <sheetData>
    <row r="1" spans="1:6" ht="18.75" x14ac:dyDescent="0.3">
      <c r="A1" s="24" t="s">
        <v>99</v>
      </c>
      <c r="B1" s="24"/>
      <c r="C1" s="24"/>
      <c r="D1" s="24"/>
      <c r="E1" s="24"/>
      <c r="F1" s="24"/>
    </row>
    <row r="2" spans="1:6" ht="18.75" x14ac:dyDescent="0.3">
      <c r="A2" s="8" t="s">
        <v>100</v>
      </c>
      <c r="B2" s="9"/>
      <c r="C2" s="9"/>
      <c r="D2" s="9"/>
      <c r="E2" s="9"/>
      <c r="F2" s="9"/>
    </row>
    <row r="3" spans="1:6" ht="15.75" thickBot="1" x14ac:dyDescent="0.3">
      <c r="B3" s="10" t="s">
        <v>101</v>
      </c>
      <c r="C3" s="10" t="s">
        <v>102</v>
      </c>
      <c r="D3" s="10" t="s">
        <v>103</v>
      </c>
    </row>
    <row r="4" spans="1:6" x14ac:dyDescent="0.25">
      <c r="A4" t="s">
        <v>104</v>
      </c>
      <c r="B4" s="20">
        <v>838</v>
      </c>
      <c r="C4" s="20">
        <v>1233</v>
      </c>
      <c r="D4" s="20">
        <v>1570</v>
      </c>
    </row>
    <row r="5" spans="1:6" x14ac:dyDescent="0.25">
      <c r="A5" t="s">
        <v>105</v>
      </c>
      <c r="B5" s="20">
        <v>800</v>
      </c>
      <c r="C5" s="20">
        <v>1200</v>
      </c>
      <c r="D5" s="20">
        <v>1500</v>
      </c>
    </row>
    <row r="6" spans="1:6" x14ac:dyDescent="0.25">
      <c r="A6" t="s">
        <v>106</v>
      </c>
      <c r="B6" s="20">
        <v>1356</v>
      </c>
      <c r="C6" s="20">
        <v>2062</v>
      </c>
      <c r="D6" s="20">
        <v>2578</v>
      </c>
    </row>
    <row r="7" spans="1:6" x14ac:dyDescent="0.25">
      <c r="A7" t="s">
        <v>107</v>
      </c>
      <c r="B7" s="20">
        <v>1275</v>
      </c>
      <c r="C7" s="20">
        <v>2084</v>
      </c>
      <c r="D7" s="20">
        <v>1924</v>
      </c>
    </row>
    <row r="8" spans="1:6" x14ac:dyDescent="0.25">
      <c r="A8" t="s">
        <v>108</v>
      </c>
      <c r="B8" s="20">
        <v>1314</v>
      </c>
      <c r="C8" s="20">
        <v>2317</v>
      </c>
      <c r="D8" s="20">
        <v>2813</v>
      </c>
    </row>
    <row r="9" spans="1:6" x14ac:dyDescent="0.25">
      <c r="A9" t="s">
        <v>109</v>
      </c>
      <c r="B9" s="20">
        <v>1141</v>
      </c>
      <c r="C9" s="20">
        <v>1293</v>
      </c>
      <c r="D9" s="20">
        <v>2161</v>
      </c>
    </row>
    <row r="10" spans="1:6" x14ac:dyDescent="0.25">
      <c r="A10" t="s">
        <v>110</v>
      </c>
      <c r="B10" s="20">
        <v>1369</v>
      </c>
      <c r="C10" s="20">
        <v>1432</v>
      </c>
      <c r="D10" s="20">
        <v>1823</v>
      </c>
    </row>
  </sheetData>
  <conditionalFormatting sqref="B4:B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C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/>
  </sheetViews>
  <sheetFormatPr defaultRowHeight="15" x14ac:dyDescent="0.25"/>
  <cols>
    <col min="1" max="1" width="12.85546875" bestFit="1" customWidth="1"/>
  </cols>
  <sheetData>
    <row r="1" spans="1:6" ht="18.75" x14ac:dyDescent="0.3">
      <c r="A1" s="24" t="s">
        <v>86</v>
      </c>
      <c r="B1" s="24"/>
      <c r="C1" s="24"/>
      <c r="D1" s="24"/>
      <c r="E1" s="24"/>
      <c r="F1" s="24"/>
    </row>
    <row r="2" spans="1:6" ht="18.75" x14ac:dyDescent="0.3">
      <c r="A2" s="8" t="s">
        <v>87</v>
      </c>
      <c r="B2" s="8"/>
      <c r="C2" s="8"/>
      <c r="D2" s="8"/>
      <c r="E2" s="25"/>
      <c r="F2" s="25"/>
    </row>
    <row r="3" spans="1:6" ht="15.75" thickBot="1" x14ac:dyDescent="0.3">
      <c r="B3" s="10">
        <v>2011</v>
      </c>
      <c r="C3" s="10">
        <v>2012</v>
      </c>
      <c r="D3" s="10" t="s">
        <v>88</v>
      </c>
    </row>
    <row r="4" spans="1:6" x14ac:dyDescent="0.25">
      <c r="A4" t="s">
        <v>89</v>
      </c>
      <c r="B4" s="20">
        <v>74</v>
      </c>
      <c r="C4" s="20">
        <v>63</v>
      </c>
      <c r="D4" s="20">
        <f>C4-B4</f>
        <v>-11</v>
      </c>
    </row>
    <row r="5" spans="1:6" x14ac:dyDescent="0.25">
      <c r="A5" t="s">
        <v>90</v>
      </c>
      <c r="B5" s="20">
        <v>58</v>
      </c>
      <c r="C5" s="20">
        <v>69</v>
      </c>
      <c r="D5" s="20">
        <f t="shared" ref="D5:D12" si="0">C5-B5</f>
        <v>11</v>
      </c>
    </row>
    <row r="6" spans="1:6" x14ac:dyDescent="0.25">
      <c r="A6" t="s">
        <v>91</v>
      </c>
      <c r="B6" s="20">
        <v>48</v>
      </c>
      <c r="C6" s="20">
        <v>87</v>
      </c>
      <c r="D6" s="20">
        <f t="shared" si="0"/>
        <v>39</v>
      </c>
    </row>
    <row r="7" spans="1:6" x14ac:dyDescent="0.25">
      <c r="A7" t="s">
        <v>92</v>
      </c>
      <c r="B7" s="20">
        <v>85</v>
      </c>
      <c r="C7" s="20">
        <v>74</v>
      </c>
      <c r="D7" s="20">
        <f t="shared" si="0"/>
        <v>-11</v>
      </c>
    </row>
    <row r="8" spans="1:6" x14ac:dyDescent="0.25">
      <c r="A8" t="s">
        <v>93</v>
      </c>
      <c r="B8" s="20">
        <v>62</v>
      </c>
      <c r="C8" s="20">
        <v>65</v>
      </c>
      <c r="D8" s="20">
        <f t="shared" si="0"/>
        <v>3</v>
      </c>
    </row>
    <row r="9" spans="1:6" x14ac:dyDescent="0.25">
      <c r="A9" t="s">
        <v>94</v>
      </c>
      <c r="B9" s="20">
        <v>47</v>
      </c>
      <c r="C9" s="20">
        <v>57</v>
      </c>
      <c r="D9" s="20">
        <f t="shared" si="0"/>
        <v>10</v>
      </c>
    </row>
    <row r="10" spans="1:6" x14ac:dyDescent="0.25">
      <c r="A10" t="s">
        <v>95</v>
      </c>
      <c r="B10" s="20">
        <v>75</v>
      </c>
      <c r="C10" s="20">
        <v>60</v>
      </c>
      <c r="D10" s="20">
        <f t="shared" si="0"/>
        <v>-15</v>
      </c>
    </row>
    <row r="11" spans="1:6" x14ac:dyDescent="0.25">
      <c r="A11" t="s">
        <v>96</v>
      </c>
      <c r="B11" s="20">
        <v>59</v>
      </c>
      <c r="C11" s="20">
        <v>60</v>
      </c>
      <c r="D11" s="20">
        <f t="shared" si="0"/>
        <v>1</v>
      </c>
    </row>
    <row r="12" spans="1:6" x14ac:dyDescent="0.25">
      <c r="A12" t="s">
        <v>97</v>
      </c>
      <c r="B12" s="20">
        <v>54</v>
      </c>
      <c r="C12" s="20">
        <v>74</v>
      </c>
      <c r="D12" s="20">
        <f t="shared" si="0"/>
        <v>20</v>
      </c>
    </row>
    <row r="15" spans="1:6" ht="18.75" x14ac:dyDescent="0.3">
      <c r="A15" s="26" t="s">
        <v>98</v>
      </c>
      <c r="B15" s="27"/>
      <c r="C15" s="27"/>
      <c r="D15" s="27"/>
      <c r="E15" s="27"/>
      <c r="F15" s="27"/>
    </row>
    <row r="16" spans="1:6" ht="18.75" x14ac:dyDescent="0.3">
      <c r="A16" s="8" t="s">
        <v>35</v>
      </c>
      <c r="B16" s="9"/>
      <c r="C16" s="9"/>
      <c r="D16" s="9"/>
    </row>
    <row r="17" spans="1:4" ht="15.75" thickBot="1" x14ac:dyDescent="0.3">
      <c r="B17" s="10">
        <v>2010</v>
      </c>
      <c r="C17" s="10">
        <v>2011</v>
      </c>
      <c r="D17" s="10">
        <v>2012</v>
      </c>
    </row>
    <row r="18" spans="1:4" x14ac:dyDescent="0.25">
      <c r="A18" t="s">
        <v>38</v>
      </c>
      <c r="B18" s="28">
        <v>2</v>
      </c>
      <c r="C18" s="28">
        <v>2</v>
      </c>
      <c r="D18" s="28">
        <v>1</v>
      </c>
    </row>
    <row r="19" spans="1:4" x14ac:dyDescent="0.25">
      <c r="A19" t="s">
        <v>39</v>
      </c>
      <c r="B19" s="28">
        <v>1</v>
      </c>
      <c r="C19" s="28">
        <v>2</v>
      </c>
      <c r="D19" s="28">
        <v>1</v>
      </c>
    </row>
    <row r="20" spans="1:4" x14ac:dyDescent="0.25">
      <c r="A20" t="s">
        <v>40</v>
      </c>
      <c r="B20" s="28">
        <v>5</v>
      </c>
      <c r="C20" s="28">
        <v>2</v>
      </c>
      <c r="D20" s="28">
        <v>2</v>
      </c>
    </row>
    <row r="21" spans="1:4" x14ac:dyDescent="0.25">
      <c r="A21" t="s">
        <v>41</v>
      </c>
      <c r="B21" s="28">
        <v>2</v>
      </c>
      <c r="C21" s="28">
        <v>4</v>
      </c>
      <c r="D21" s="28">
        <v>4</v>
      </c>
    </row>
    <row r="22" spans="1:4" x14ac:dyDescent="0.25">
      <c r="A22" t="s">
        <v>42</v>
      </c>
      <c r="B22" s="28">
        <v>4</v>
      </c>
      <c r="C22" s="28">
        <v>2</v>
      </c>
      <c r="D22" s="28">
        <v>2</v>
      </c>
    </row>
    <row r="23" spans="1:4" x14ac:dyDescent="0.25">
      <c r="A23" t="s">
        <v>43</v>
      </c>
      <c r="B23" s="28">
        <v>5</v>
      </c>
      <c r="C23" s="28">
        <v>4</v>
      </c>
      <c r="D23" s="28">
        <v>4</v>
      </c>
    </row>
    <row r="24" spans="1:4" x14ac:dyDescent="0.25">
      <c r="A24" t="s">
        <v>44</v>
      </c>
      <c r="B24" s="28">
        <v>3</v>
      </c>
      <c r="C24" s="28">
        <v>3</v>
      </c>
      <c r="D24" s="28">
        <v>2</v>
      </c>
    </row>
    <row r="25" spans="1:4" x14ac:dyDescent="0.25">
      <c r="A25" t="s">
        <v>45</v>
      </c>
      <c r="B25" s="28">
        <v>1</v>
      </c>
      <c r="C25" s="28">
        <v>3</v>
      </c>
      <c r="D25" s="28">
        <v>5</v>
      </c>
    </row>
    <row r="26" spans="1:4" x14ac:dyDescent="0.25">
      <c r="A26" t="s">
        <v>46</v>
      </c>
      <c r="B26" s="28">
        <v>1</v>
      </c>
      <c r="C26" s="28">
        <v>2</v>
      </c>
      <c r="D26" s="28">
        <v>4</v>
      </c>
    </row>
    <row r="27" spans="1:4" x14ac:dyDescent="0.25">
      <c r="A27" t="s">
        <v>47</v>
      </c>
      <c r="B27" s="28">
        <v>1</v>
      </c>
      <c r="C27" s="28">
        <v>2</v>
      </c>
      <c r="D27" s="28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7" workbookViewId="0">
      <selection activeCell="M21" sqref="M21"/>
    </sheetView>
  </sheetViews>
  <sheetFormatPr defaultRowHeight="15" x14ac:dyDescent="0.25"/>
  <cols>
    <col min="1" max="1" width="12.85546875" bestFit="1" customWidth="1"/>
  </cols>
  <sheetData>
    <row r="1" spans="1:6" ht="18.75" x14ac:dyDescent="0.3">
      <c r="A1" s="24" t="s">
        <v>86</v>
      </c>
      <c r="B1" s="24"/>
      <c r="C1" s="24"/>
      <c r="D1" s="24"/>
      <c r="E1" s="24"/>
      <c r="F1" s="24"/>
    </row>
    <row r="2" spans="1:6" ht="18.75" x14ac:dyDescent="0.3">
      <c r="A2" s="8" t="s">
        <v>87</v>
      </c>
      <c r="B2" s="8"/>
      <c r="C2" s="8"/>
      <c r="D2" s="8"/>
      <c r="E2" s="25"/>
      <c r="F2" s="25"/>
    </row>
    <row r="3" spans="1:6" ht="15.75" thickBot="1" x14ac:dyDescent="0.3">
      <c r="B3" s="10">
        <v>2011</v>
      </c>
      <c r="C3" s="10">
        <v>2012</v>
      </c>
      <c r="D3" s="10" t="s">
        <v>88</v>
      </c>
    </row>
    <row r="4" spans="1:6" x14ac:dyDescent="0.25">
      <c r="A4" t="s">
        <v>89</v>
      </c>
      <c r="B4" s="20">
        <v>74</v>
      </c>
      <c r="C4" s="20">
        <v>63</v>
      </c>
      <c r="D4" s="20">
        <f>C4-B4</f>
        <v>-11</v>
      </c>
    </row>
    <row r="5" spans="1:6" x14ac:dyDescent="0.25">
      <c r="A5" t="s">
        <v>90</v>
      </c>
      <c r="B5" s="20">
        <v>58</v>
      </c>
      <c r="C5" s="20">
        <v>69</v>
      </c>
      <c r="D5" s="20">
        <f t="shared" ref="D5:D12" si="0">C5-B5</f>
        <v>11</v>
      </c>
    </row>
    <row r="6" spans="1:6" x14ac:dyDescent="0.25">
      <c r="A6" t="s">
        <v>91</v>
      </c>
      <c r="B6" s="20">
        <v>48</v>
      </c>
      <c r="C6" s="20">
        <v>87</v>
      </c>
      <c r="D6" s="20">
        <f t="shared" si="0"/>
        <v>39</v>
      </c>
    </row>
    <row r="7" spans="1:6" x14ac:dyDescent="0.25">
      <c r="A7" t="s">
        <v>92</v>
      </c>
      <c r="B7" s="20">
        <v>85</v>
      </c>
      <c r="C7" s="20">
        <v>74</v>
      </c>
      <c r="D7" s="20">
        <f t="shared" si="0"/>
        <v>-11</v>
      </c>
    </row>
    <row r="8" spans="1:6" x14ac:dyDescent="0.25">
      <c r="A8" t="s">
        <v>93</v>
      </c>
      <c r="B8" s="20">
        <v>62</v>
      </c>
      <c r="C8" s="20">
        <v>65</v>
      </c>
      <c r="D8" s="20">
        <f t="shared" si="0"/>
        <v>3</v>
      </c>
    </row>
    <row r="9" spans="1:6" x14ac:dyDescent="0.25">
      <c r="A9" t="s">
        <v>94</v>
      </c>
      <c r="B9" s="20">
        <v>47</v>
      </c>
      <c r="C9" s="20">
        <v>57</v>
      </c>
      <c r="D9" s="20">
        <f t="shared" si="0"/>
        <v>10</v>
      </c>
    </row>
    <row r="10" spans="1:6" x14ac:dyDescent="0.25">
      <c r="A10" t="s">
        <v>95</v>
      </c>
      <c r="B10" s="20">
        <v>75</v>
      </c>
      <c r="C10" s="20">
        <v>60</v>
      </c>
      <c r="D10" s="20">
        <f t="shared" si="0"/>
        <v>-15</v>
      </c>
    </row>
    <row r="11" spans="1:6" x14ac:dyDescent="0.25">
      <c r="A11" t="s">
        <v>96</v>
      </c>
      <c r="B11" s="20">
        <v>59</v>
      </c>
      <c r="C11" s="20">
        <v>60</v>
      </c>
      <c r="D11" s="20">
        <f t="shared" si="0"/>
        <v>1</v>
      </c>
    </row>
    <row r="12" spans="1:6" x14ac:dyDescent="0.25">
      <c r="A12" t="s">
        <v>97</v>
      </c>
      <c r="B12" s="20">
        <v>54</v>
      </c>
      <c r="C12" s="20">
        <v>74</v>
      </c>
      <c r="D12" s="20">
        <f t="shared" si="0"/>
        <v>20</v>
      </c>
    </row>
    <row r="15" spans="1:6" ht="18.75" x14ac:dyDescent="0.3">
      <c r="A15" s="26" t="s">
        <v>98</v>
      </c>
      <c r="B15" s="27"/>
      <c r="C15" s="27"/>
      <c r="D15" s="27"/>
      <c r="E15" s="27"/>
      <c r="F15" s="27"/>
    </row>
    <row r="16" spans="1:6" ht="18.75" x14ac:dyDescent="0.3">
      <c r="A16" s="8" t="s">
        <v>35</v>
      </c>
      <c r="B16" s="9"/>
      <c r="C16" s="9"/>
      <c r="D16" s="9"/>
    </row>
    <row r="17" spans="1:4" ht="15.75" thickBot="1" x14ac:dyDescent="0.3">
      <c r="B17" s="10">
        <v>2010</v>
      </c>
      <c r="C17" s="10">
        <v>2011</v>
      </c>
      <c r="D17" s="10">
        <v>2012</v>
      </c>
    </row>
    <row r="18" spans="1:4" x14ac:dyDescent="0.25">
      <c r="A18" t="s">
        <v>38</v>
      </c>
      <c r="B18" s="28">
        <v>2</v>
      </c>
      <c r="C18" s="28">
        <v>2</v>
      </c>
      <c r="D18" s="28">
        <v>1</v>
      </c>
    </row>
    <row r="19" spans="1:4" x14ac:dyDescent="0.25">
      <c r="A19" t="s">
        <v>39</v>
      </c>
      <c r="B19" s="28">
        <v>1</v>
      </c>
      <c r="C19" s="28">
        <v>2</v>
      </c>
      <c r="D19" s="28">
        <v>1</v>
      </c>
    </row>
    <row r="20" spans="1:4" x14ac:dyDescent="0.25">
      <c r="A20" t="s">
        <v>40</v>
      </c>
      <c r="B20" s="28">
        <v>5</v>
      </c>
      <c r="C20" s="28">
        <v>2</v>
      </c>
      <c r="D20" s="28">
        <v>2</v>
      </c>
    </row>
    <row r="21" spans="1:4" x14ac:dyDescent="0.25">
      <c r="A21" t="s">
        <v>41</v>
      </c>
      <c r="B21" s="28">
        <v>2</v>
      </c>
      <c r="C21" s="28">
        <v>4</v>
      </c>
      <c r="D21" s="28">
        <v>4</v>
      </c>
    </row>
    <row r="22" spans="1:4" x14ac:dyDescent="0.25">
      <c r="A22" t="s">
        <v>42</v>
      </c>
      <c r="B22" s="28">
        <v>4</v>
      </c>
      <c r="C22" s="28">
        <v>2</v>
      </c>
      <c r="D22" s="28">
        <v>2</v>
      </c>
    </row>
    <row r="23" spans="1:4" x14ac:dyDescent="0.25">
      <c r="A23" t="s">
        <v>43</v>
      </c>
      <c r="B23" s="28">
        <v>5</v>
      </c>
      <c r="C23" s="28">
        <v>4</v>
      </c>
      <c r="D23" s="28">
        <v>4</v>
      </c>
    </row>
    <row r="24" spans="1:4" x14ac:dyDescent="0.25">
      <c r="A24" t="s">
        <v>44</v>
      </c>
      <c r="B24" s="28">
        <v>3</v>
      </c>
      <c r="C24" s="28">
        <v>3</v>
      </c>
      <c r="D24" s="28">
        <v>2</v>
      </c>
    </row>
    <row r="25" spans="1:4" x14ac:dyDescent="0.25">
      <c r="A25" t="s">
        <v>45</v>
      </c>
      <c r="B25" s="28">
        <v>1</v>
      </c>
      <c r="C25" s="28">
        <v>3</v>
      </c>
      <c r="D25" s="28">
        <v>5</v>
      </c>
    </row>
    <row r="26" spans="1:4" x14ac:dyDescent="0.25">
      <c r="A26" t="s">
        <v>46</v>
      </c>
      <c r="B26" s="28">
        <v>1</v>
      </c>
      <c r="C26" s="28">
        <v>2</v>
      </c>
      <c r="D26" s="28">
        <v>4</v>
      </c>
    </row>
    <row r="27" spans="1:4" x14ac:dyDescent="0.25">
      <c r="A27" t="s">
        <v>47</v>
      </c>
      <c r="B27" s="28">
        <v>1</v>
      </c>
      <c r="C27" s="28">
        <v>2</v>
      </c>
      <c r="D27" s="28">
        <v>1</v>
      </c>
    </row>
  </sheetData>
  <conditionalFormatting sqref="B18:D27">
    <cfRule type="iconSet" priority="4">
      <iconSet iconSet="5Quarters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2">
    <cfRule type="iconSet" priority="5">
      <iconSet iconSet="3Arrows">
        <cfvo type="percent" val="0"/>
        <cfvo type="num" val="-10"/>
        <cfvo type="num" val="10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Nov Dec 12 Practice</vt:lpstr>
      <vt:lpstr>Nov Dec 12 Answers</vt:lpstr>
      <vt:lpstr>Jan Feb 13 Practice</vt:lpstr>
      <vt:lpstr>Jan Feb 13 Answers</vt:lpstr>
      <vt:lpstr>Mar Apr 13 Practice</vt:lpstr>
      <vt:lpstr>Mar Apr 13 Answers</vt:lpstr>
      <vt:lpstr>May Jun 13 Practice</vt:lpstr>
      <vt:lpstr>May-Jun 13 Answers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 Moore</dc:creator>
  <cp:lastModifiedBy>Nate</cp:lastModifiedBy>
  <dcterms:created xsi:type="dcterms:W3CDTF">2012-08-20T20:39:19Z</dcterms:created>
  <dcterms:modified xsi:type="dcterms:W3CDTF">2012-12-06T21:15:38Z</dcterms:modified>
</cp:coreProperties>
</file>